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 s="1"/>
  <c r="I68" i="1"/>
  <c r="I67" i="1"/>
  <c r="I66" i="1"/>
  <c r="I65" i="1"/>
  <c r="I64" i="1"/>
  <c r="I63" i="1"/>
  <c r="I19" i="1"/>
  <c r="I20" i="1"/>
  <c r="I21" i="1"/>
  <c r="I22" i="1"/>
  <c r="I23" i="1"/>
  <c r="I24" i="1"/>
  <c r="I25" i="1"/>
  <c r="I26" i="1"/>
  <c r="I27" i="1"/>
  <c r="I28" i="1"/>
  <c r="I62" i="1" l="1"/>
  <c r="I76" i="1"/>
  <c r="I30" i="3"/>
  <c r="I29" i="3"/>
  <c r="I28" i="3"/>
  <c r="I27" i="3"/>
  <c r="I26" i="3"/>
  <c r="I25" i="3"/>
  <c r="I24" i="3" s="1"/>
  <c r="I31" i="3" s="1"/>
  <c r="I23" i="3"/>
  <c r="I22" i="3"/>
  <c r="I21" i="3"/>
  <c r="I20" i="3"/>
  <c r="I19" i="3"/>
  <c r="I18" i="3"/>
  <c r="I17" i="3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 l="1"/>
  <c r="I31" i="2"/>
  <c r="I31" i="1" l="1"/>
  <c r="I32" i="1"/>
  <c r="I33" i="1"/>
  <c r="I34" i="1"/>
  <c r="I35" i="1"/>
  <c r="I30" i="1"/>
  <c r="I18" i="1" l="1"/>
  <c r="I17" i="1" l="1"/>
  <c r="I29" i="1" l="1"/>
  <c r="I36" i="1" s="1"/>
</calcChain>
</file>

<file path=xl/sharedStrings.xml><?xml version="1.0" encoding="utf-8"?>
<sst xmlns="http://schemas.openxmlformats.org/spreadsheetml/2006/main" count="283" uniqueCount="132">
  <si>
    <t>(NOMBRE DE LA ENTIDAD)</t>
  </si>
  <si>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</si>
  <si>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</si>
  <si>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</si>
  <si>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</si>
  <si>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</si>
  <si>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</si>
  <si>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</si>
  <si>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</si>
  <si>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</si>
  <si>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</si>
  <si>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</si>
  <si>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</si>
  <si>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</si>
  <si>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</si>
  <si>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</si>
  <si>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</si>
  <si>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</si>
  <si>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</si>
  <si>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</si>
  <si>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</si>
  <si>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</si>
  <si>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</si>
  <si>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</si>
  <si>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</si>
  <si>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</si>
  <si>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</si>
  <si>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</si>
  <si>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</si>
  <si>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</si>
  <si>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</si>
  <si>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</si>
  <si>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</si>
  <si>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</si>
  <si>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</si>
  <si>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</si>
  <si>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</si>
  <si>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</si>
  <si>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</si>
  <si>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</si>
  <si>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</si>
  <si>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</si>
  <si>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</si>
  <si>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</si>
  <si>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</si>
  <si>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</si>
  <si>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</si>
  <si>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</si>
  <si>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</si>
  <si>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</si>
  <si>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</si>
  <si>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</si>
  <si>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</si>
  <si>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</si>
  <si>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</si>
  <si>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</si>
  <si>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</si>
  <si>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</si>
  <si>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</si>
  <si>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</si>
  <si>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</si>
  <si>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</si>
  <si>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</si>
  <si>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</si>
  <si>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</si>
  <si>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</si>
  <si>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</si>
  <si>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</si>
  <si>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</si>
  <si>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</si>
  <si>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</si>
  <si>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</si>
  <si>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</si>
  <si>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</si>
  <si>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</si>
  <si>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</si>
  <si>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</si>
  <si>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</si>
  <si>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</si>
  <si>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</si>
  <si>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</si>
  <si>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</si>
  <si>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</si>
  <si>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</si>
  <si>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</si>
  <si>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</si>
  <si>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</si>
  <si>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</si>
  <si>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</si>
  <si>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</si>
  <si>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</si>
  <si>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</si>
  <si>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</si>
  <si>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</si>
  <si>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</si>
  <si>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</si>
  <si>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</si>
  <si>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</si>
  <si>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</si>
  <si>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</si>
  <si>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</si>
  <si>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</si>
  <si>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</si>
  <si>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COMUNIDAD ADMINISTRATIVA Y ÁCADEMICA DE LA UNIVERSIDAD POLITECNICA DE TULANCINGO</t>
  </si>
  <si>
    <t>L.C. JOSE LUIS ORTIZ TREJO.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</si>
  <si>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</si>
  <si>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</si>
  <si>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</si>
  <si>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</si>
  <si>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</si>
  <si>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</si>
  <si>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NS-1FBSS31L48DV44396</t>
  </si>
  <si>
    <t>FORD</t>
  </si>
  <si>
    <t>HMS-3426</t>
  </si>
  <si>
    <t>BUJIA MOTORCRAFT AGSF 32C</t>
  </si>
  <si>
    <t>FILTRO AIRE GONHER GA--1615</t>
  </si>
  <si>
    <t>FILTRO GASOLINA MOTORCRAFT MFG 1083= GG101</t>
  </si>
  <si>
    <t>ACEITE DE MOTOR CASTROL 20W50</t>
  </si>
  <si>
    <t>GARRAFA ACEITE CSTROL</t>
  </si>
  <si>
    <t>CARBUKLIN ECOM ECO-105 530 ML</t>
  </si>
  <si>
    <t>LIMPIADOR LIQUIDO PARA INYECTORES BOYA ECOM ECO-103</t>
  </si>
  <si>
    <t>FILTRO ACEITE MOTORCRAFT MFL-820 =GP68</t>
  </si>
  <si>
    <t>LIQUIDO PARA FRENOS BARDAHL 900 ML</t>
  </si>
  <si>
    <t>BOBINA ENCEN. SPARTAN IC-39</t>
  </si>
  <si>
    <t>BAL. F. DISCO WAGNER WX 1329 8441</t>
  </si>
  <si>
    <t>REYES MUÑOZ ESTRADA</t>
  </si>
  <si>
    <t>JAVIER GARCIA PEREZ</t>
  </si>
  <si>
    <t>HACER SERVICIO A CAMIONETA ECONOLINE</t>
  </si>
  <si>
    <t>METALES DE CENTRO M. STD</t>
  </si>
  <si>
    <t>METALES BIELA</t>
  </si>
  <si>
    <t>ECONOLINE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</si>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</sst>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45</xdr:row>
      <xdr:rowOff>0</xdr:rowOff>
    </xdr:from>
    <xdr:to>
      <xdr:col>10</xdr:col>
      <xdr:colOff>752475</xdr:colOff>
      <xdr:row>47</xdr:row>
      <xdr:rowOff>57149</xdr:rowOff>
    </xdr:to>
    <xdr:grpSp>
      <xdr:nvGrpSpPr>
        <xdr:cNvPr id="8" name="Grupo 7"/>
        <xdr:cNvGrpSpPr/>
      </xdr:nvGrpSpPr>
      <xdr:grpSpPr>
        <a:xfrm>
          <a:off x="0" y="8905875"/>
          <a:ext cx="8372475" cy="457199"/>
          <a:chOff x="0" y="0"/>
          <a:chExt cx="8372475" cy="457199"/>
        </a:xfrm>
      </xdr:grpSpPr>
      <xdr:sp macro="" textlink="">
        <xdr:nvSpPr>
          <xdr:cNvPr id="9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0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8</xdr:col>
      <xdr:colOff>676275</xdr:colOff>
      <xdr:row>107</xdr:row>
      <xdr:rowOff>161925</xdr:rowOff>
    </xdr:from>
    <xdr:to>
      <xdr:col>10</xdr:col>
      <xdr:colOff>0</xdr:colOff>
      <xdr:row>108</xdr:row>
      <xdr:rowOff>142875</xdr:rowOff>
    </xdr:to>
    <xdr:sp macro="" textlink="">
      <xdr:nvSpPr>
        <xdr:cNvPr id="11" name="2 Rectángulo redondeado"/>
        <xdr:cNvSpPr/>
      </xdr:nvSpPr>
      <xdr:spPr>
        <a:xfrm>
          <a:off x="6772275" y="22021800"/>
          <a:ext cx="847725" cy="1714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9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3" name="Grupo 12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4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5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9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3" name="Grupo 12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4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5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workbookViewId="0">
      <selection activeCell="A49" sqref="A49:K49"/>
    </sheetView>
  </sheetViews>
  <sheetFormatPr baseColWidth="10" defaultRowHeight="15" x14ac:dyDescent="0.25"/>
  <sheetData>
    <row r="1" spans="1:11" ht="15.75" x14ac:dyDescent="0.25">
      <c r="A1" s="88" t="s">
        <v>130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9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2</v>
      </c>
      <c r="B7" s="72">
        <v>54102003</v>
      </c>
      <c r="C7" s="73"/>
      <c r="D7" s="73"/>
      <c r="E7" s="73"/>
      <c r="F7" s="90"/>
      <c r="G7" s="93" t="s">
        <v>3</v>
      </c>
      <c r="H7" s="93"/>
      <c r="I7" s="73" t="s">
        <v>111</v>
      </c>
      <c r="J7" s="73"/>
      <c r="K7" s="66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4</v>
      </c>
      <c r="B9" s="72" t="s">
        <v>112</v>
      </c>
      <c r="C9" s="91"/>
      <c r="D9" s="92"/>
      <c r="E9" s="5" t="s">
        <v>5</v>
      </c>
      <c r="F9" s="72">
        <v>2008</v>
      </c>
      <c r="G9" s="90"/>
      <c r="H9" s="6" t="s">
        <v>6</v>
      </c>
      <c r="I9" s="72" t="s">
        <v>113</v>
      </c>
      <c r="J9" s="73"/>
      <c r="K9" s="66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7" t="s">
        <v>7</v>
      </c>
      <c r="B11" s="69"/>
      <c r="C11" s="72" t="s">
        <v>103</v>
      </c>
      <c r="D11" s="73"/>
      <c r="E11" s="73"/>
      <c r="F11" s="73"/>
      <c r="G11" s="73"/>
      <c r="H11" s="73"/>
      <c r="I11" s="73"/>
      <c r="J11" s="73"/>
      <c r="K11" s="66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7" t="s">
        <v>8</v>
      </c>
      <c r="B13" s="69"/>
      <c r="C13" s="73" t="s">
        <v>104</v>
      </c>
      <c r="D13" s="73"/>
      <c r="E13" s="73"/>
      <c r="F13" s="73"/>
      <c r="G13" s="73"/>
      <c r="H13" s="73"/>
      <c r="I13" s="73"/>
      <c r="J13" s="73"/>
      <c r="K13" s="66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4" t="s">
        <v>9</v>
      </c>
      <c r="B15" s="76" t="s">
        <v>10</v>
      </c>
      <c r="C15" s="78" t="s">
        <v>11</v>
      </c>
      <c r="D15" s="79"/>
      <c r="E15" s="79"/>
      <c r="F15" s="79"/>
      <c r="G15" s="79"/>
      <c r="H15" s="79"/>
      <c r="I15" s="80"/>
      <c r="J15" s="81" t="s">
        <v>12</v>
      </c>
      <c r="K15" s="82"/>
    </row>
    <row r="16" spans="1:11" ht="15.75" thickBot="1" x14ac:dyDescent="0.3">
      <c r="A16" s="75"/>
      <c r="B16" s="77"/>
      <c r="C16" s="85" t="s">
        <v>13</v>
      </c>
      <c r="D16" s="86"/>
      <c r="E16" s="86"/>
      <c r="F16" s="87"/>
      <c r="G16" s="8" t="s">
        <v>14</v>
      </c>
      <c r="H16" s="8" t="s">
        <v>15</v>
      </c>
      <c r="I16" s="9" t="s">
        <v>16</v>
      </c>
      <c r="J16" s="83"/>
      <c r="K16" s="84"/>
    </row>
    <row r="17" spans="1:11" ht="15.75" thickBot="1" x14ac:dyDescent="0.3">
      <c r="A17" s="39"/>
      <c r="B17" s="37"/>
      <c r="C17" s="67" t="s">
        <v>17</v>
      </c>
      <c r="D17" s="68"/>
      <c r="E17" s="68"/>
      <c r="F17" s="69"/>
      <c r="G17" s="10"/>
      <c r="H17" s="10"/>
      <c r="I17" s="11">
        <f>SUM(I18:I28)</f>
        <v>2411.9764</v>
      </c>
      <c r="J17" s="65"/>
      <c r="K17" s="66"/>
    </row>
    <row r="18" spans="1:11" x14ac:dyDescent="0.25">
      <c r="A18" s="40">
        <v>2206</v>
      </c>
      <c r="B18" s="41">
        <v>42020</v>
      </c>
      <c r="C18" s="63" t="s">
        <v>114</v>
      </c>
      <c r="D18" s="70"/>
      <c r="E18" s="70"/>
      <c r="F18" s="71"/>
      <c r="G18" s="12">
        <v>8</v>
      </c>
      <c r="H18" s="13">
        <v>20.69</v>
      </c>
      <c r="I18" s="14">
        <f>(H18*G18)*(1.16)</f>
        <v>192.00319999999999</v>
      </c>
      <c r="J18" s="63"/>
      <c r="K18" s="64"/>
    </row>
    <row r="19" spans="1:11" x14ac:dyDescent="0.25">
      <c r="A19" s="40"/>
      <c r="B19" s="41"/>
      <c r="C19" s="53" t="s">
        <v>115</v>
      </c>
      <c r="D19" s="54"/>
      <c r="E19" s="54"/>
      <c r="F19" s="55"/>
      <c r="G19" s="38">
        <v>1</v>
      </c>
      <c r="H19" s="13">
        <v>107.76</v>
      </c>
      <c r="I19" s="14">
        <f t="shared" ref="I19:I28" si="0">(H19*G19)*(1.16)</f>
        <v>125.0016</v>
      </c>
      <c r="J19" s="53"/>
      <c r="K19" s="59"/>
    </row>
    <row r="20" spans="1:11" x14ac:dyDescent="0.25">
      <c r="A20" s="40"/>
      <c r="B20" s="41"/>
      <c r="C20" s="53" t="s">
        <v>116</v>
      </c>
      <c r="D20" s="54"/>
      <c r="E20" s="54"/>
      <c r="F20" s="55"/>
      <c r="G20" s="38">
        <v>1</v>
      </c>
      <c r="H20" s="13">
        <v>168.1</v>
      </c>
      <c r="I20" s="14">
        <f t="shared" si="0"/>
        <v>194.99599999999998</v>
      </c>
      <c r="J20" s="53"/>
      <c r="K20" s="59"/>
    </row>
    <row r="21" spans="1:11" x14ac:dyDescent="0.25">
      <c r="A21" s="40"/>
      <c r="B21" s="41"/>
      <c r="C21" s="53" t="s">
        <v>117</v>
      </c>
      <c r="D21" s="54"/>
      <c r="E21" s="54"/>
      <c r="F21" s="55"/>
      <c r="G21" s="38">
        <v>2</v>
      </c>
      <c r="H21" s="13">
        <v>66.38</v>
      </c>
      <c r="I21" s="14">
        <f t="shared" si="0"/>
        <v>154.00159999999997</v>
      </c>
      <c r="J21" s="53"/>
      <c r="K21" s="59"/>
    </row>
    <row r="22" spans="1:11" x14ac:dyDescent="0.25">
      <c r="A22" s="40"/>
      <c r="B22" s="41"/>
      <c r="C22" s="53" t="s">
        <v>118</v>
      </c>
      <c r="D22" s="54"/>
      <c r="E22" s="54"/>
      <c r="F22" s="55"/>
      <c r="G22" s="38">
        <v>1</v>
      </c>
      <c r="H22" s="13">
        <v>308.62</v>
      </c>
      <c r="I22" s="14">
        <f t="shared" si="0"/>
        <v>357.99919999999997</v>
      </c>
      <c r="J22" s="53"/>
      <c r="K22" s="59"/>
    </row>
    <row r="23" spans="1:11" x14ac:dyDescent="0.25">
      <c r="A23" s="40"/>
      <c r="B23" s="41"/>
      <c r="C23" s="53" t="s">
        <v>119</v>
      </c>
      <c r="D23" s="54"/>
      <c r="E23" s="54"/>
      <c r="F23" s="55"/>
      <c r="G23" s="38">
        <v>3</v>
      </c>
      <c r="H23" s="13">
        <v>38.79</v>
      </c>
      <c r="I23" s="14">
        <f t="shared" si="0"/>
        <v>134.98919999999998</v>
      </c>
      <c r="J23" s="53"/>
      <c r="K23" s="59"/>
    </row>
    <row r="24" spans="1:11" x14ac:dyDescent="0.25">
      <c r="A24" s="39"/>
      <c r="B24" s="37"/>
      <c r="C24" s="53" t="s">
        <v>120</v>
      </c>
      <c r="D24" s="54"/>
      <c r="E24" s="54"/>
      <c r="F24" s="55"/>
      <c r="G24" s="15">
        <v>2</v>
      </c>
      <c r="H24" s="16">
        <v>58.62</v>
      </c>
      <c r="I24" s="14">
        <f t="shared" si="0"/>
        <v>135.99839999999998</v>
      </c>
      <c r="J24" s="53"/>
      <c r="K24" s="59"/>
    </row>
    <row r="25" spans="1:11" x14ac:dyDescent="0.25">
      <c r="A25" s="39"/>
      <c r="B25" s="37"/>
      <c r="C25" s="53" t="s">
        <v>121</v>
      </c>
      <c r="D25" s="54"/>
      <c r="E25" s="54"/>
      <c r="F25" s="55"/>
      <c r="G25" s="15">
        <v>1</v>
      </c>
      <c r="H25" s="16">
        <v>43.1</v>
      </c>
      <c r="I25" s="14">
        <f t="shared" si="0"/>
        <v>49.995999999999995</v>
      </c>
      <c r="J25" s="53"/>
      <c r="K25" s="59"/>
    </row>
    <row r="26" spans="1:11" x14ac:dyDescent="0.25">
      <c r="A26" s="39"/>
      <c r="B26" s="37"/>
      <c r="C26" s="53" t="s">
        <v>122</v>
      </c>
      <c r="D26" s="54"/>
      <c r="E26" s="54"/>
      <c r="F26" s="55"/>
      <c r="G26" s="15">
        <v>1</v>
      </c>
      <c r="H26" s="16">
        <v>60.34</v>
      </c>
      <c r="I26" s="14">
        <f t="shared" si="0"/>
        <v>69.994399999999999</v>
      </c>
      <c r="J26" s="53"/>
      <c r="K26" s="59"/>
    </row>
    <row r="27" spans="1:11" x14ac:dyDescent="0.25">
      <c r="A27" s="39"/>
      <c r="B27" s="37"/>
      <c r="C27" s="53" t="s">
        <v>123</v>
      </c>
      <c r="D27" s="54"/>
      <c r="E27" s="54"/>
      <c r="F27" s="55"/>
      <c r="G27" s="15">
        <v>2</v>
      </c>
      <c r="H27" s="16">
        <v>155.16999999999999</v>
      </c>
      <c r="I27" s="14">
        <f t="shared" si="0"/>
        <v>359.99439999999993</v>
      </c>
      <c r="J27" s="53"/>
      <c r="K27" s="59"/>
    </row>
    <row r="28" spans="1:11" ht="15.75" thickBot="1" x14ac:dyDescent="0.3">
      <c r="A28" s="39"/>
      <c r="B28" s="37"/>
      <c r="C28" s="53" t="s">
        <v>124</v>
      </c>
      <c r="D28" s="54"/>
      <c r="E28" s="54"/>
      <c r="F28" s="55"/>
      <c r="G28" s="17">
        <v>1</v>
      </c>
      <c r="H28" s="18">
        <v>549.14</v>
      </c>
      <c r="I28" s="14">
        <f t="shared" si="0"/>
        <v>637.00239999999997</v>
      </c>
      <c r="J28" s="53"/>
      <c r="K28" s="59"/>
    </row>
    <row r="29" spans="1:11" ht="15.75" thickBot="1" x14ac:dyDescent="0.3">
      <c r="A29" s="39"/>
      <c r="B29" s="37"/>
      <c r="C29" s="67" t="s">
        <v>18</v>
      </c>
      <c r="D29" s="68"/>
      <c r="E29" s="68"/>
      <c r="F29" s="69"/>
      <c r="G29" s="10"/>
      <c r="H29" s="10"/>
      <c r="I29" s="11">
        <f>SUM(I30:I35)</f>
        <v>0</v>
      </c>
      <c r="J29" s="53" t="s">
        <v>125</v>
      </c>
      <c r="K29" s="59"/>
    </row>
    <row r="30" spans="1:11" x14ac:dyDescent="0.25">
      <c r="A30" s="39"/>
      <c r="B30" s="37"/>
      <c r="C30" s="63"/>
      <c r="D30" s="70"/>
      <c r="E30" s="70"/>
      <c r="F30" s="71"/>
      <c r="G30" s="12"/>
      <c r="H30" s="12"/>
      <c r="I30" s="14">
        <f>(H30*G30)*(1.16)</f>
        <v>0</v>
      </c>
      <c r="J30" s="53"/>
      <c r="K30" s="59"/>
    </row>
    <row r="31" spans="1:11" x14ac:dyDescent="0.25">
      <c r="A31" s="39"/>
      <c r="B31" s="37"/>
      <c r="C31" s="53"/>
      <c r="D31" s="54"/>
      <c r="E31" s="54"/>
      <c r="F31" s="55"/>
      <c r="G31" s="15"/>
      <c r="H31" s="15"/>
      <c r="I31" s="14">
        <f t="shared" ref="I31:I35" si="1">(H31*G31)*(1.16)</f>
        <v>0</v>
      </c>
      <c r="J31" s="53"/>
      <c r="K31" s="59"/>
    </row>
    <row r="32" spans="1:11" x14ac:dyDescent="0.25">
      <c r="A32" s="39"/>
      <c r="B32" s="37"/>
      <c r="C32" s="53"/>
      <c r="D32" s="54"/>
      <c r="E32" s="54"/>
      <c r="F32" s="55"/>
      <c r="G32" s="15"/>
      <c r="H32" s="15"/>
      <c r="I32" s="14">
        <f t="shared" si="1"/>
        <v>0</v>
      </c>
      <c r="J32" s="53"/>
      <c r="K32" s="59"/>
    </row>
    <row r="33" spans="1:11" x14ac:dyDescent="0.25">
      <c r="A33" s="39"/>
      <c r="B33" s="37"/>
      <c r="C33" s="53"/>
      <c r="D33" s="54"/>
      <c r="E33" s="54"/>
      <c r="F33" s="55"/>
      <c r="G33" s="15"/>
      <c r="H33" s="15"/>
      <c r="I33" s="14">
        <f t="shared" si="1"/>
        <v>0</v>
      </c>
      <c r="J33" s="53"/>
      <c r="K33" s="59"/>
    </row>
    <row r="34" spans="1:11" x14ac:dyDescent="0.25">
      <c r="A34" s="39"/>
      <c r="B34" s="37"/>
      <c r="C34" s="53"/>
      <c r="D34" s="54"/>
      <c r="E34" s="54"/>
      <c r="F34" s="55"/>
      <c r="G34" s="15"/>
      <c r="H34" s="15"/>
      <c r="I34" s="14">
        <f t="shared" si="1"/>
        <v>0</v>
      </c>
      <c r="J34" s="53"/>
      <c r="K34" s="59"/>
    </row>
    <row r="35" spans="1:11" ht="15.75" thickBot="1" x14ac:dyDescent="0.3">
      <c r="A35" s="39"/>
      <c r="B35" s="37"/>
      <c r="C35" s="53"/>
      <c r="D35" s="54"/>
      <c r="E35" s="54"/>
      <c r="F35" s="55"/>
      <c r="G35" s="15"/>
      <c r="H35" s="15"/>
      <c r="I35" s="14">
        <f t="shared" si="1"/>
        <v>0</v>
      </c>
      <c r="J35" s="53"/>
      <c r="K35" s="59"/>
    </row>
    <row r="36" spans="1:11" ht="15.75" thickBot="1" x14ac:dyDescent="0.3">
      <c r="A36" s="56" t="s">
        <v>19</v>
      </c>
      <c r="B36" s="57"/>
      <c r="C36" s="57"/>
      <c r="D36" s="57"/>
      <c r="E36" s="57"/>
      <c r="F36" s="58"/>
      <c r="G36" s="19"/>
      <c r="H36" s="19"/>
      <c r="I36" s="20">
        <f>+I29+I17</f>
        <v>2411.9764</v>
      </c>
      <c r="J36" s="21"/>
      <c r="K36" s="22"/>
    </row>
    <row r="37" spans="1:11" x14ac:dyDescent="0.25">
      <c r="A37" s="7"/>
      <c r="B37" s="23"/>
      <c r="C37" s="24"/>
      <c r="D37" s="25"/>
      <c r="E37" s="25"/>
      <c r="F37" s="7"/>
      <c r="G37" s="26"/>
      <c r="H37" s="26"/>
      <c r="I37" s="26"/>
      <c r="J37" s="26"/>
      <c r="K37" s="7"/>
    </row>
    <row r="38" spans="1:11" x14ac:dyDescent="0.25">
      <c r="A38" s="7"/>
      <c r="B38" s="51"/>
      <c r="C38" s="51"/>
      <c r="D38" s="7"/>
      <c r="E38" s="7"/>
      <c r="F38" s="7"/>
      <c r="G38" s="51"/>
      <c r="H38" s="51"/>
      <c r="I38" s="51"/>
      <c r="J38" s="51"/>
      <c r="K38" s="7"/>
    </row>
    <row r="39" spans="1:11" x14ac:dyDescent="0.25">
      <c r="A39" s="7"/>
      <c r="B39" s="27" t="s">
        <v>20</v>
      </c>
      <c r="C39" s="7"/>
      <c r="D39" s="27"/>
      <c r="E39" s="7"/>
      <c r="F39" s="27" t="s">
        <v>21</v>
      </c>
      <c r="G39" s="7"/>
      <c r="H39" s="7"/>
      <c r="I39" s="27"/>
      <c r="J39" s="27" t="s">
        <v>22</v>
      </c>
      <c r="K39" s="28"/>
    </row>
    <row r="40" spans="1:11" ht="26.25" customHeight="1" x14ac:dyDescent="0.25">
      <c r="A40" s="94"/>
      <c r="B40" s="94"/>
      <c r="C40" s="94"/>
      <c r="D40" s="29"/>
      <c r="E40" s="94"/>
      <c r="F40" s="94"/>
      <c r="G40" s="94"/>
      <c r="H40" s="7"/>
      <c r="I40" s="95"/>
      <c r="J40" s="95"/>
      <c r="K40" s="95"/>
    </row>
    <row r="41" spans="1:11" ht="15" customHeight="1" x14ac:dyDescent="0.25">
      <c r="A41" s="60" t="s">
        <v>105</v>
      </c>
      <c r="B41" s="60"/>
      <c r="C41" s="60"/>
      <c r="D41" s="29"/>
      <c r="E41" s="62" t="s">
        <v>107</v>
      </c>
      <c r="F41" s="62"/>
      <c r="G41" s="62"/>
      <c r="H41" s="42"/>
      <c r="I41" s="62" t="s">
        <v>109</v>
      </c>
      <c r="J41" s="62"/>
      <c r="K41" s="62"/>
    </row>
    <row r="42" spans="1:11" x14ac:dyDescent="0.25">
      <c r="A42" s="61" t="s">
        <v>106</v>
      </c>
      <c r="B42" s="61"/>
      <c r="C42" s="61"/>
      <c r="D42" s="30"/>
      <c r="E42" s="61" t="s">
        <v>108</v>
      </c>
      <c r="F42" s="61"/>
      <c r="G42" s="61"/>
      <c r="H42" s="43"/>
      <c r="I42" s="61" t="s">
        <v>110</v>
      </c>
      <c r="J42" s="61"/>
      <c r="K42" s="61"/>
    </row>
    <row r="43" spans="1:11" x14ac:dyDescent="0.25">
      <c r="A43" s="61"/>
      <c r="B43" s="61"/>
      <c r="C43" s="61"/>
      <c r="D43" s="29"/>
      <c r="E43" s="61"/>
      <c r="F43" s="61"/>
      <c r="G43" s="61"/>
      <c r="H43" s="29"/>
      <c r="I43" s="29"/>
      <c r="J43" s="29"/>
      <c r="K43" s="25"/>
    </row>
    <row r="44" spans="1:11" x14ac:dyDescent="0.25">
      <c r="A44" s="44"/>
      <c r="B44" s="44"/>
      <c r="C44" s="44"/>
      <c r="D44" s="32"/>
      <c r="E44" s="44"/>
      <c r="F44" s="44"/>
      <c r="G44" s="44"/>
      <c r="H44" s="32"/>
      <c r="I44" s="32"/>
      <c r="J44" s="32"/>
      <c r="K44" s="25"/>
    </row>
    <row r="45" spans="1:11" x14ac:dyDescent="0.25">
      <c r="A45" s="44"/>
      <c r="B45" s="44"/>
      <c r="C45" s="44"/>
      <c r="D45" s="32"/>
      <c r="E45" s="44"/>
      <c r="F45" s="44"/>
      <c r="G45" s="44"/>
      <c r="H45" s="32"/>
      <c r="I45" s="32"/>
      <c r="J45" s="32"/>
      <c r="K45" s="25"/>
    </row>
    <row r="46" spans="1:11" ht="15.75" x14ac:dyDescent="0.25">
      <c r="A46" s="88" t="s">
        <v>130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1:11" ht="15.75" x14ac:dyDescent="0.25">
      <c r="A47" s="52" t="s">
        <v>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1:1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x14ac:dyDescent="0.25">
      <c r="A49" s="89" t="s">
        <v>131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thickBot="1" x14ac:dyDescent="0.3">
      <c r="A52" s="3" t="s">
        <v>2</v>
      </c>
      <c r="B52" s="72">
        <v>54102003</v>
      </c>
      <c r="C52" s="73"/>
      <c r="D52" s="73"/>
      <c r="E52" s="73"/>
      <c r="F52" s="90"/>
      <c r="G52" s="93" t="s">
        <v>3</v>
      </c>
      <c r="H52" s="93"/>
      <c r="I52" s="73" t="s">
        <v>111</v>
      </c>
      <c r="J52" s="73"/>
      <c r="K52" s="66"/>
    </row>
    <row r="53" spans="1:11" ht="15.75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thickBot="1" x14ac:dyDescent="0.3">
      <c r="A54" s="4" t="s">
        <v>4</v>
      </c>
      <c r="B54" s="72" t="s">
        <v>112</v>
      </c>
      <c r="C54" s="91"/>
      <c r="D54" s="92"/>
      <c r="E54" s="5" t="s">
        <v>5</v>
      </c>
      <c r="F54" s="72">
        <v>2008</v>
      </c>
      <c r="G54" s="90"/>
      <c r="H54" s="6" t="s">
        <v>6</v>
      </c>
      <c r="I54" s="72" t="s">
        <v>113</v>
      </c>
      <c r="J54" s="73"/>
      <c r="K54" s="66"/>
    </row>
    <row r="55" spans="1:11" ht="15.75" thickBo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thickBot="1" x14ac:dyDescent="0.3">
      <c r="A56" s="67" t="s">
        <v>7</v>
      </c>
      <c r="B56" s="69"/>
      <c r="C56" s="72" t="s">
        <v>103</v>
      </c>
      <c r="D56" s="73"/>
      <c r="E56" s="73"/>
      <c r="F56" s="73"/>
      <c r="G56" s="73"/>
      <c r="H56" s="73"/>
      <c r="I56" s="73"/>
      <c r="J56" s="73"/>
      <c r="K56" s="66"/>
    </row>
    <row r="57" spans="1:11" ht="15.75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thickBot="1" x14ac:dyDescent="0.3">
      <c r="A58" s="67" t="s">
        <v>8</v>
      </c>
      <c r="B58" s="69"/>
      <c r="C58" s="73" t="s">
        <v>104</v>
      </c>
      <c r="D58" s="73"/>
      <c r="E58" s="73"/>
      <c r="F58" s="73"/>
      <c r="G58" s="73"/>
      <c r="H58" s="73"/>
      <c r="I58" s="73"/>
      <c r="J58" s="73"/>
      <c r="K58" s="66"/>
    </row>
    <row r="59" spans="1:11" ht="15.75" thickBo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.75" thickBot="1" x14ac:dyDescent="0.3">
      <c r="A60" s="74" t="s">
        <v>9</v>
      </c>
      <c r="B60" s="76" t="s">
        <v>10</v>
      </c>
      <c r="C60" s="78" t="s">
        <v>11</v>
      </c>
      <c r="D60" s="79"/>
      <c r="E60" s="79"/>
      <c r="F60" s="79"/>
      <c r="G60" s="79"/>
      <c r="H60" s="79"/>
      <c r="I60" s="80"/>
      <c r="J60" s="81" t="s">
        <v>12</v>
      </c>
      <c r="K60" s="82"/>
    </row>
    <row r="61" spans="1:11" ht="15.75" thickBot="1" x14ac:dyDescent="0.3">
      <c r="A61" s="75"/>
      <c r="B61" s="77"/>
      <c r="C61" s="85" t="s">
        <v>13</v>
      </c>
      <c r="D61" s="86"/>
      <c r="E61" s="86"/>
      <c r="F61" s="87"/>
      <c r="G61" s="8" t="s">
        <v>14</v>
      </c>
      <c r="H61" s="8" t="s">
        <v>15</v>
      </c>
      <c r="I61" s="9" t="s">
        <v>16</v>
      </c>
      <c r="J61" s="83"/>
      <c r="K61" s="84"/>
    </row>
    <row r="62" spans="1:11" ht="15.75" thickBot="1" x14ac:dyDescent="0.3">
      <c r="A62" s="39"/>
      <c r="B62" s="37"/>
      <c r="C62" s="67" t="s">
        <v>17</v>
      </c>
      <c r="D62" s="68"/>
      <c r="E62" s="68"/>
      <c r="F62" s="69"/>
      <c r="G62" s="10"/>
      <c r="H62" s="10"/>
      <c r="I62" s="11">
        <f>SUM(I63:I68)</f>
        <v>0</v>
      </c>
      <c r="J62" s="65"/>
      <c r="K62" s="66"/>
    </row>
    <row r="63" spans="1:11" x14ac:dyDescent="0.25">
      <c r="A63" s="40"/>
      <c r="B63" s="41"/>
      <c r="C63" s="63"/>
      <c r="D63" s="70"/>
      <c r="E63" s="70"/>
      <c r="F63" s="71"/>
      <c r="G63" s="38"/>
      <c r="H63" s="13"/>
      <c r="I63" s="14">
        <f>(H63*G63)*(1.16)</f>
        <v>0</v>
      </c>
      <c r="J63" s="63"/>
      <c r="K63" s="64"/>
    </row>
    <row r="64" spans="1:11" x14ac:dyDescent="0.25">
      <c r="A64" s="40"/>
      <c r="B64" s="41"/>
      <c r="C64" s="53"/>
      <c r="D64" s="54"/>
      <c r="E64" s="54"/>
      <c r="F64" s="55"/>
      <c r="G64" s="38"/>
      <c r="H64" s="13"/>
      <c r="I64" s="14">
        <f t="shared" ref="I64:I68" si="2">(H64*G64)*(1.16)</f>
        <v>0</v>
      </c>
      <c r="J64" s="53"/>
      <c r="K64" s="59"/>
    </row>
    <row r="65" spans="1:11" x14ac:dyDescent="0.25">
      <c r="A65" s="40"/>
      <c r="B65" s="41"/>
      <c r="C65" s="53"/>
      <c r="D65" s="54"/>
      <c r="E65" s="54"/>
      <c r="F65" s="55"/>
      <c r="G65" s="38"/>
      <c r="H65" s="13"/>
      <c r="I65" s="14">
        <f t="shared" si="2"/>
        <v>0</v>
      </c>
      <c r="J65" s="53"/>
      <c r="K65" s="59"/>
    </row>
    <row r="66" spans="1:11" x14ac:dyDescent="0.25">
      <c r="A66" s="40"/>
      <c r="B66" s="41"/>
      <c r="C66" s="53"/>
      <c r="D66" s="54"/>
      <c r="E66" s="54"/>
      <c r="F66" s="55"/>
      <c r="G66" s="38"/>
      <c r="H66" s="13"/>
      <c r="I66" s="14">
        <f t="shared" si="2"/>
        <v>0</v>
      </c>
      <c r="J66" s="53"/>
      <c r="K66" s="59"/>
    </row>
    <row r="67" spans="1:11" x14ac:dyDescent="0.25">
      <c r="A67" s="40"/>
      <c r="B67" s="41"/>
      <c r="C67" s="53"/>
      <c r="D67" s="54"/>
      <c r="E67" s="54"/>
      <c r="F67" s="55"/>
      <c r="G67" s="38"/>
      <c r="H67" s="13"/>
      <c r="I67" s="14">
        <f t="shared" si="2"/>
        <v>0</v>
      </c>
      <c r="J67" s="53"/>
      <c r="K67" s="59"/>
    </row>
    <row r="68" spans="1:11" ht="15.75" thickBot="1" x14ac:dyDescent="0.3">
      <c r="A68" s="40"/>
      <c r="B68" s="41"/>
      <c r="C68" s="53"/>
      <c r="D68" s="54"/>
      <c r="E68" s="54"/>
      <c r="F68" s="55"/>
      <c r="G68" s="38"/>
      <c r="H68" s="13"/>
      <c r="I68" s="14">
        <f t="shared" si="2"/>
        <v>0</v>
      </c>
      <c r="J68" s="53"/>
      <c r="K68" s="59"/>
    </row>
    <row r="69" spans="1:11" ht="15.75" thickBot="1" x14ac:dyDescent="0.3">
      <c r="A69" s="39"/>
      <c r="B69" s="50">
        <v>42018</v>
      </c>
      <c r="C69" s="67" t="s">
        <v>18</v>
      </c>
      <c r="D69" s="68"/>
      <c r="E69" s="68"/>
      <c r="F69" s="69"/>
      <c r="G69" s="10"/>
      <c r="H69" s="10"/>
      <c r="I69" s="11">
        <f>SUM(I70:I75)</f>
        <v>1392</v>
      </c>
      <c r="J69" s="53" t="s">
        <v>126</v>
      </c>
      <c r="K69" s="59"/>
    </row>
    <row r="70" spans="1:11" x14ac:dyDescent="0.25">
      <c r="A70" s="39"/>
      <c r="B70" s="37"/>
      <c r="C70" s="63" t="s">
        <v>127</v>
      </c>
      <c r="D70" s="70"/>
      <c r="E70" s="70"/>
      <c r="F70" s="71"/>
      <c r="G70" s="38">
        <v>1</v>
      </c>
      <c r="H70" s="38">
        <v>1200</v>
      </c>
      <c r="I70" s="14">
        <f>(H70*G70)*(1.16)</f>
        <v>1392</v>
      </c>
      <c r="J70" s="53"/>
      <c r="K70" s="59"/>
    </row>
    <row r="71" spans="1:11" x14ac:dyDescent="0.25">
      <c r="A71" s="39"/>
      <c r="B71" s="37"/>
      <c r="C71" s="53"/>
      <c r="D71" s="54"/>
      <c r="E71" s="54"/>
      <c r="F71" s="55"/>
      <c r="G71" s="37"/>
      <c r="H71" s="37"/>
      <c r="I71" s="14">
        <f t="shared" ref="I71:I75" si="3">(H71*G71)*(1.16)</f>
        <v>0</v>
      </c>
      <c r="J71" s="53"/>
      <c r="K71" s="59"/>
    </row>
    <row r="72" spans="1:11" x14ac:dyDescent="0.25">
      <c r="A72" s="39"/>
      <c r="B72" s="37"/>
      <c r="C72" s="53"/>
      <c r="D72" s="54"/>
      <c r="E72" s="54"/>
      <c r="F72" s="55"/>
      <c r="G72" s="37"/>
      <c r="H72" s="37"/>
      <c r="I72" s="14">
        <f t="shared" si="3"/>
        <v>0</v>
      </c>
      <c r="J72" s="53"/>
      <c r="K72" s="59"/>
    </row>
    <row r="73" spans="1:11" x14ac:dyDescent="0.25">
      <c r="A73" s="39"/>
      <c r="B73" s="37"/>
      <c r="C73" s="53"/>
      <c r="D73" s="54"/>
      <c r="E73" s="54"/>
      <c r="F73" s="55"/>
      <c r="G73" s="37"/>
      <c r="H73" s="37"/>
      <c r="I73" s="14">
        <f t="shared" si="3"/>
        <v>0</v>
      </c>
      <c r="J73" s="53"/>
      <c r="K73" s="59"/>
    </row>
    <row r="74" spans="1:11" x14ac:dyDescent="0.25">
      <c r="A74" s="39"/>
      <c r="B74" s="37"/>
      <c r="C74" s="53"/>
      <c r="D74" s="54"/>
      <c r="E74" s="54"/>
      <c r="F74" s="55"/>
      <c r="G74" s="37"/>
      <c r="H74" s="37"/>
      <c r="I74" s="14">
        <f t="shared" si="3"/>
        <v>0</v>
      </c>
      <c r="J74" s="53"/>
      <c r="K74" s="59"/>
    </row>
    <row r="75" spans="1:11" ht="15.75" thickBot="1" x14ac:dyDescent="0.3">
      <c r="A75" s="39"/>
      <c r="B75" s="37"/>
      <c r="C75" s="53"/>
      <c r="D75" s="54"/>
      <c r="E75" s="54"/>
      <c r="F75" s="55"/>
      <c r="G75" s="37"/>
      <c r="H75" s="37"/>
      <c r="I75" s="14">
        <f t="shared" si="3"/>
        <v>0</v>
      </c>
      <c r="J75" s="53"/>
      <c r="K75" s="59"/>
    </row>
    <row r="76" spans="1:11" ht="15.75" thickBot="1" x14ac:dyDescent="0.3">
      <c r="A76" s="56" t="s">
        <v>19</v>
      </c>
      <c r="B76" s="57"/>
      <c r="C76" s="57"/>
      <c r="D76" s="57"/>
      <c r="E76" s="57"/>
      <c r="F76" s="58"/>
      <c r="G76" s="19"/>
      <c r="H76" s="19"/>
      <c r="I76" s="20">
        <f>+I69+I62</f>
        <v>1392</v>
      </c>
      <c r="J76" s="21"/>
      <c r="K76" s="22"/>
    </row>
    <row r="77" spans="1:11" x14ac:dyDescent="0.25">
      <c r="A77" s="7"/>
      <c r="B77" s="23"/>
      <c r="C77" s="24"/>
      <c r="D77" s="25"/>
      <c r="E77" s="25"/>
      <c r="F77" s="7"/>
      <c r="G77" s="26"/>
      <c r="H77" s="26"/>
      <c r="I77" s="26"/>
      <c r="J77" s="26"/>
      <c r="K77" s="7"/>
    </row>
    <row r="78" spans="1:11" x14ac:dyDescent="0.25">
      <c r="A78" s="7"/>
      <c r="B78" s="51"/>
      <c r="C78" s="51"/>
      <c r="D78" s="7"/>
      <c r="E78" s="7"/>
      <c r="F78" s="7"/>
      <c r="G78" s="51"/>
      <c r="H78" s="51"/>
      <c r="I78" s="51"/>
      <c r="J78" s="51"/>
      <c r="K78" s="7"/>
    </row>
    <row r="79" spans="1:11" x14ac:dyDescent="0.25">
      <c r="A79" s="7"/>
      <c r="B79" s="48" t="s">
        <v>20</v>
      </c>
      <c r="C79" s="7"/>
      <c r="D79" s="48"/>
      <c r="E79" s="7"/>
      <c r="F79" s="48" t="s">
        <v>21</v>
      </c>
      <c r="G79" s="7"/>
      <c r="H79" s="7"/>
      <c r="I79" s="48"/>
      <c r="J79" s="48" t="s">
        <v>22</v>
      </c>
      <c r="K79" s="28"/>
    </row>
    <row r="80" spans="1:11" x14ac:dyDescent="0.25">
      <c r="A80" s="94"/>
      <c r="B80" s="94"/>
      <c r="C80" s="94"/>
      <c r="D80" s="49"/>
      <c r="E80" s="94"/>
      <c r="F80" s="94"/>
      <c r="G80" s="94"/>
      <c r="H80" s="7"/>
      <c r="I80" s="95"/>
      <c r="J80" s="95"/>
      <c r="K80" s="95"/>
    </row>
    <row r="81" spans="1:11" x14ac:dyDescent="0.25">
      <c r="A81" s="60" t="s">
        <v>105</v>
      </c>
      <c r="B81" s="60"/>
      <c r="C81" s="60"/>
      <c r="D81" s="49"/>
      <c r="E81" s="62" t="s">
        <v>107</v>
      </c>
      <c r="F81" s="62"/>
      <c r="G81" s="62"/>
      <c r="H81" s="42"/>
      <c r="I81" s="62" t="s">
        <v>109</v>
      </c>
      <c r="J81" s="62"/>
      <c r="K81" s="62"/>
    </row>
    <row r="82" spans="1:11" x14ac:dyDescent="0.25">
      <c r="A82" s="61" t="s">
        <v>106</v>
      </c>
      <c r="B82" s="61"/>
      <c r="C82" s="61"/>
      <c r="D82" s="30"/>
      <c r="E82" s="61" t="s">
        <v>108</v>
      </c>
      <c r="F82" s="61"/>
      <c r="G82" s="61"/>
      <c r="H82" s="43"/>
      <c r="I82" s="61" t="s">
        <v>110</v>
      </c>
      <c r="J82" s="61"/>
      <c r="K82" s="61"/>
    </row>
    <row r="83" spans="1:11" x14ac:dyDescent="0.25">
      <c r="A83" s="61"/>
      <c r="B83" s="61"/>
      <c r="C83" s="61"/>
      <c r="D83" s="49"/>
      <c r="E83" s="61"/>
      <c r="F83" s="61"/>
      <c r="G83" s="61"/>
      <c r="H83" s="49"/>
      <c r="I83" s="49"/>
      <c r="J83" s="49"/>
      <c r="K83" s="25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51" t="s">
        <v>57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51" t="s">
        <v>1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58</v>
      </c>
      <c r="B113" s="33"/>
      <c r="C113" s="33" t="s">
        <v>59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60</v>
      </c>
      <c r="B115" s="34"/>
      <c r="C115" s="34" t="s">
        <v>61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62</v>
      </c>
      <c r="B116" s="34"/>
      <c r="C116" s="34" t="s">
        <v>63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64</v>
      </c>
      <c r="B117" s="34"/>
      <c r="C117" s="34" t="s">
        <v>65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66</v>
      </c>
      <c r="B118" s="34"/>
      <c r="C118" s="34" t="s">
        <v>67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68</v>
      </c>
      <c r="B119" s="34"/>
      <c r="C119" s="34" t="s">
        <v>69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70</v>
      </c>
      <c r="B120" s="34"/>
      <c r="C120" s="34" t="s">
        <v>71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72</v>
      </c>
      <c r="B121" s="34"/>
      <c r="C121" s="34" t="s">
        <v>73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74</v>
      </c>
      <c r="B122" s="34"/>
      <c r="C122" s="34" t="s">
        <v>75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76</v>
      </c>
      <c r="B123" s="34"/>
      <c r="C123" s="34" t="s">
        <v>77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78</v>
      </c>
      <c r="B124" s="7"/>
      <c r="C124" s="7" t="s">
        <v>79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80</v>
      </c>
      <c r="B125" s="7"/>
      <c r="C125" s="7" t="s">
        <v>81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82</v>
      </c>
      <c r="B126" s="7"/>
      <c r="C126" s="7" t="s">
        <v>83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84</v>
      </c>
      <c r="B127" s="7"/>
      <c r="C127" s="7" t="s">
        <v>85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86</v>
      </c>
      <c r="B128" s="7"/>
      <c r="C128" s="7" t="s">
        <v>87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88</v>
      </c>
      <c r="B129" s="7"/>
      <c r="C129" s="7" t="s">
        <v>89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90</v>
      </c>
      <c r="B130" s="7"/>
      <c r="C130" s="7" t="s">
        <v>91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92</v>
      </c>
      <c r="B131" s="7"/>
      <c r="C131" s="7" t="s">
        <v>93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94</v>
      </c>
      <c r="B132" s="7"/>
      <c r="C132" s="35" t="s">
        <v>95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96</v>
      </c>
      <c r="B133" s="35"/>
      <c r="C133" s="35" t="s">
        <v>97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98</v>
      </c>
      <c r="B134" s="35"/>
      <c r="C134" s="35" t="s">
        <v>99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100</v>
      </c>
      <c r="B135" s="35"/>
      <c r="C135" s="35" t="s">
        <v>101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102</v>
      </c>
      <c r="D136" s="7"/>
      <c r="E136" s="7"/>
      <c r="F136" s="7"/>
      <c r="G136" s="7"/>
      <c r="H136" s="7"/>
      <c r="I136" s="7"/>
      <c r="J136" s="7"/>
      <c r="K136" s="7"/>
    </row>
  </sheetData>
  <mergeCells count="128">
    <mergeCell ref="A82:C83"/>
    <mergeCell ref="E82:G83"/>
    <mergeCell ref="I82:K82"/>
    <mergeCell ref="A80:C80"/>
    <mergeCell ref="E80:G80"/>
    <mergeCell ref="I80:K80"/>
    <mergeCell ref="A81:C81"/>
    <mergeCell ref="E81:G81"/>
    <mergeCell ref="I81:K81"/>
    <mergeCell ref="C75:F75"/>
    <mergeCell ref="J75:K75"/>
    <mergeCell ref="A76:F76"/>
    <mergeCell ref="B78:C78"/>
    <mergeCell ref="G78:J78"/>
    <mergeCell ref="C72:F72"/>
    <mergeCell ref="J72:K72"/>
    <mergeCell ref="C73:F73"/>
    <mergeCell ref="J73:K73"/>
    <mergeCell ref="C74:F74"/>
    <mergeCell ref="J74:K74"/>
    <mergeCell ref="C69:F69"/>
    <mergeCell ref="J69:K69"/>
    <mergeCell ref="C70:F70"/>
    <mergeCell ref="J70:K70"/>
    <mergeCell ref="C71:F71"/>
    <mergeCell ref="J71:K71"/>
    <mergeCell ref="C68:F68"/>
    <mergeCell ref="J68:K68"/>
    <mergeCell ref="C65:F65"/>
    <mergeCell ref="J65:K65"/>
    <mergeCell ref="C66:F66"/>
    <mergeCell ref="J66:K66"/>
    <mergeCell ref="C67:F67"/>
    <mergeCell ref="J67:K67"/>
    <mergeCell ref="C63:F63"/>
    <mergeCell ref="J63:K63"/>
    <mergeCell ref="C64:F64"/>
    <mergeCell ref="J64:K64"/>
    <mergeCell ref="A58:B58"/>
    <mergeCell ref="C58:K58"/>
    <mergeCell ref="A60:A61"/>
    <mergeCell ref="B60:B61"/>
    <mergeCell ref="C60:I60"/>
    <mergeCell ref="J60:K61"/>
    <mergeCell ref="C61:F61"/>
    <mergeCell ref="A56:B56"/>
    <mergeCell ref="C56:K56"/>
    <mergeCell ref="A46:K46"/>
    <mergeCell ref="A49:K49"/>
    <mergeCell ref="B52:F52"/>
    <mergeCell ref="G52:H52"/>
    <mergeCell ref="I52:K52"/>
    <mergeCell ref="C62:F62"/>
    <mergeCell ref="J62:K62"/>
    <mergeCell ref="J31:K31"/>
    <mergeCell ref="J32:K32"/>
    <mergeCell ref="J33:K33"/>
    <mergeCell ref="J24:K24"/>
    <mergeCell ref="J25:K25"/>
    <mergeCell ref="J26:K26"/>
    <mergeCell ref="J27:K27"/>
    <mergeCell ref="J28:K28"/>
    <mergeCell ref="C31:F31"/>
    <mergeCell ref="C25:F25"/>
    <mergeCell ref="C26:F26"/>
    <mergeCell ref="C27:F27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8:F28"/>
    <mergeCell ref="J18:K18"/>
    <mergeCell ref="J17:K17"/>
    <mergeCell ref="C17:F17"/>
    <mergeCell ref="C18:F18"/>
    <mergeCell ref="C24:F24"/>
    <mergeCell ref="C29:F29"/>
    <mergeCell ref="C30:F30"/>
    <mergeCell ref="C19:F19"/>
    <mergeCell ref="C20:F20"/>
    <mergeCell ref="C21:F21"/>
    <mergeCell ref="C22:F22"/>
    <mergeCell ref="C23:F23"/>
    <mergeCell ref="J19:K19"/>
    <mergeCell ref="J20:K20"/>
    <mergeCell ref="J21:K21"/>
    <mergeCell ref="J22:K22"/>
    <mergeCell ref="J23:K23"/>
    <mergeCell ref="J29:K29"/>
    <mergeCell ref="J30:K30"/>
    <mergeCell ref="G38:J38"/>
    <mergeCell ref="A47:K47"/>
    <mergeCell ref="A109:K109"/>
    <mergeCell ref="A111:K111"/>
    <mergeCell ref="C32:F32"/>
    <mergeCell ref="C33:F33"/>
    <mergeCell ref="C34:F34"/>
    <mergeCell ref="C35:F35"/>
    <mergeCell ref="A36:F36"/>
    <mergeCell ref="B38:C38"/>
    <mergeCell ref="J34:K34"/>
    <mergeCell ref="J35:K35"/>
    <mergeCell ref="A41:C41"/>
    <mergeCell ref="A42:C43"/>
    <mergeCell ref="E41:G41"/>
    <mergeCell ref="E42:G43"/>
    <mergeCell ref="E40:G40"/>
    <mergeCell ref="A40:C40"/>
    <mergeCell ref="I41:K41"/>
    <mergeCell ref="I42:K42"/>
    <mergeCell ref="I40:K40"/>
    <mergeCell ref="B54:D54"/>
    <mergeCell ref="F54:G54"/>
    <mergeCell ref="I54:K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130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9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2</v>
      </c>
      <c r="B7" s="72">
        <v>54102003</v>
      </c>
      <c r="C7" s="73"/>
      <c r="D7" s="73"/>
      <c r="E7" s="73"/>
      <c r="F7" s="90"/>
      <c r="G7" s="93" t="s">
        <v>3</v>
      </c>
      <c r="H7" s="93"/>
      <c r="I7" s="73" t="s">
        <v>111</v>
      </c>
      <c r="J7" s="73"/>
      <c r="K7" s="66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4</v>
      </c>
      <c r="B9" s="72" t="s">
        <v>112</v>
      </c>
      <c r="C9" s="91"/>
      <c r="D9" s="92"/>
      <c r="E9" s="5" t="s">
        <v>5</v>
      </c>
      <c r="F9" s="72">
        <v>2008</v>
      </c>
      <c r="G9" s="90"/>
      <c r="H9" s="6" t="s">
        <v>6</v>
      </c>
      <c r="I9" s="72" t="s">
        <v>113</v>
      </c>
      <c r="J9" s="73"/>
      <c r="K9" s="66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7" t="s">
        <v>7</v>
      </c>
      <c r="B11" s="69"/>
      <c r="C11" s="72" t="s">
        <v>103</v>
      </c>
      <c r="D11" s="73"/>
      <c r="E11" s="73"/>
      <c r="F11" s="73"/>
      <c r="G11" s="73"/>
      <c r="H11" s="73"/>
      <c r="I11" s="73"/>
      <c r="J11" s="73"/>
      <c r="K11" s="66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7" t="s">
        <v>8</v>
      </c>
      <c r="B13" s="69"/>
      <c r="C13" s="73" t="s">
        <v>104</v>
      </c>
      <c r="D13" s="73"/>
      <c r="E13" s="73"/>
      <c r="F13" s="73"/>
      <c r="G13" s="73"/>
      <c r="H13" s="73"/>
      <c r="I13" s="73"/>
      <c r="J13" s="73"/>
      <c r="K13" s="66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4" t="s">
        <v>9</v>
      </c>
      <c r="B15" s="76" t="s">
        <v>10</v>
      </c>
      <c r="C15" s="78" t="s">
        <v>11</v>
      </c>
      <c r="D15" s="79"/>
      <c r="E15" s="79"/>
      <c r="F15" s="79"/>
      <c r="G15" s="79"/>
      <c r="H15" s="79"/>
      <c r="I15" s="80"/>
      <c r="J15" s="81" t="s">
        <v>12</v>
      </c>
      <c r="K15" s="82"/>
    </row>
    <row r="16" spans="1:11" ht="15.75" thickBot="1" x14ac:dyDescent="0.3">
      <c r="A16" s="75"/>
      <c r="B16" s="77"/>
      <c r="C16" s="85" t="s">
        <v>13</v>
      </c>
      <c r="D16" s="86"/>
      <c r="E16" s="86"/>
      <c r="F16" s="87"/>
      <c r="G16" s="8" t="s">
        <v>14</v>
      </c>
      <c r="H16" s="8" t="s">
        <v>15</v>
      </c>
      <c r="I16" s="9" t="s">
        <v>16</v>
      </c>
      <c r="J16" s="83"/>
      <c r="K16" s="84"/>
    </row>
    <row r="17" spans="1:11" ht="15.75" thickBot="1" x14ac:dyDescent="0.3">
      <c r="A17" s="39">
        <v>2706</v>
      </c>
      <c r="B17" s="50">
        <v>42108</v>
      </c>
      <c r="C17" s="67" t="s">
        <v>17</v>
      </c>
      <c r="D17" s="68"/>
      <c r="E17" s="68"/>
      <c r="F17" s="69"/>
      <c r="G17" s="10"/>
      <c r="H17" s="10"/>
      <c r="I17" s="11">
        <f>SUM(I18:I23)</f>
        <v>1017.9928</v>
      </c>
      <c r="J17" s="65" t="s">
        <v>125</v>
      </c>
      <c r="K17" s="66"/>
    </row>
    <row r="18" spans="1:11" x14ac:dyDescent="0.25">
      <c r="A18" s="40"/>
      <c r="B18" s="41"/>
      <c r="C18" s="63" t="s">
        <v>128</v>
      </c>
      <c r="D18" s="70"/>
      <c r="E18" s="70"/>
      <c r="F18" s="71"/>
      <c r="G18" s="38">
        <v>522.41</v>
      </c>
      <c r="H18" s="13">
        <v>1</v>
      </c>
      <c r="I18" s="14">
        <f>(H18*G18)*(1.16)</f>
        <v>605.99559999999997</v>
      </c>
      <c r="J18" s="63"/>
      <c r="K18" s="64"/>
    </row>
    <row r="19" spans="1:11" x14ac:dyDescent="0.25">
      <c r="A19" s="39"/>
      <c r="B19" s="37"/>
      <c r="C19" s="53" t="s">
        <v>129</v>
      </c>
      <c r="D19" s="54"/>
      <c r="E19" s="54"/>
      <c r="F19" s="55"/>
      <c r="G19" s="37">
        <v>355.17</v>
      </c>
      <c r="H19" s="16">
        <v>1</v>
      </c>
      <c r="I19" s="14">
        <f t="shared" ref="I19:I23" si="0">(H19*G19)*(1.16)</f>
        <v>411.99719999999996</v>
      </c>
      <c r="J19" s="53"/>
      <c r="K19" s="59"/>
    </row>
    <row r="20" spans="1:11" x14ac:dyDescent="0.25">
      <c r="A20" s="39"/>
      <c r="B20" s="37"/>
      <c r="C20" s="53"/>
      <c r="D20" s="54"/>
      <c r="E20" s="54"/>
      <c r="F20" s="55"/>
      <c r="G20" s="37"/>
      <c r="H20" s="16"/>
      <c r="I20" s="14">
        <f t="shared" si="0"/>
        <v>0</v>
      </c>
      <c r="J20" s="53"/>
      <c r="K20" s="59"/>
    </row>
    <row r="21" spans="1:11" x14ac:dyDescent="0.25">
      <c r="A21" s="39"/>
      <c r="B21" s="37"/>
      <c r="C21" s="53"/>
      <c r="D21" s="54"/>
      <c r="E21" s="54"/>
      <c r="F21" s="55"/>
      <c r="G21" s="37"/>
      <c r="H21" s="16"/>
      <c r="I21" s="14">
        <f t="shared" si="0"/>
        <v>0</v>
      </c>
      <c r="J21" s="53"/>
      <c r="K21" s="59"/>
    </row>
    <row r="22" spans="1:11" x14ac:dyDescent="0.25">
      <c r="A22" s="39"/>
      <c r="B22" s="37"/>
      <c r="C22" s="53"/>
      <c r="D22" s="54"/>
      <c r="E22" s="54"/>
      <c r="F22" s="55"/>
      <c r="G22" s="37"/>
      <c r="H22" s="16"/>
      <c r="I22" s="14">
        <f t="shared" si="0"/>
        <v>0</v>
      </c>
      <c r="J22" s="53"/>
      <c r="K22" s="59"/>
    </row>
    <row r="23" spans="1:11" ht="15.75" thickBot="1" x14ac:dyDescent="0.3">
      <c r="A23" s="39"/>
      <c r="B23" s="37"/>
      <c r="C23" s="53"/>
      <c r="D23" s="54"/>
      <c r="E23" s="54"/>
      <c r="F23" s="55"/>
      <c r="G23" s="17"/>
      <c r="H23" s="18"/>
      <c r="I23" s="14">
        <f t="shared" si="0"/>
        <v>0</v>
      </c>
      <c r="J23" s="53"/>
      <c r="K23" s="59"/>
    </row>
    <row r="24" spans="1:11" ht="15.75" thickBot="1" x14ac:dyDescent="0.3">
      <c r="A24" s="39"/>
      <c r="B24" s="37"/>
      <c r="C24" s="67" t="s">
        <v>18</v>
      </c>
      <c r="D24" s="68"/>
      <c r="E24" s="68"/>
      <c r="F24" s="69"/>
      <c r="G24" s="10"/>
      <c r="H24" s="10"/>
      <c r="I24" s="11">
        <f>SUM(I25:I30)</f>
        <v>0</v>
      </c>
      <c r="J24" s="53" t="s">
        <v>125</v>
      </c>
      <c r="K24" s="59"/>
    </row>
    <row r="25" spans="1:11" x14ac:dyDescent="0.25">
      <c r="A25" s="39"/>
      <c r="B25" s="37"/>
      <c r="C25" s="63"/>
      <c r="D25" s="70"/>
      <c r="E25" s="70"/>
      <c r="F25" s="71"/>
      <c r="G25" s="38"/>
      <c r="H25" s="38"/>
      <c r="I25" s="14">
        <f>(H25*G25)*(1.16)</f>
        <v>0</v>
      </c>
      <c r="J25" s="53"/>
      <c r="K25" s="59"/>
    </row>
    <row r="26" spans="1:11" x14ac:dyDescent="0.25">
      <c r="A26" s="39"/>
      <c r="B26" s="37"/>
      <c r="C26" s="53"/>
      <c r="D26" s="54"/>
      <c r="E26" s="54"/>
      <c r="F26" s="55"/>
      <c r="G26" s="37"/>
      <c r="H26" s="37"/>
      <c r="I26" s="14">
        <f t="shared" ref="I26:I30" si="1">(H26*G26)*(1.16)</f>
        <v>0</v>
      </c>
      <c r="J26" s="53"/>
      <c r="K26" s="59"/>
    </row>
    <row r="27" spans="1:11" x14ac:dyDescent="0.25">
      <c r="A27" s="39"/>
      <c r="B27" s="37"/>
      <c r="C27" s="53"/>
      <c r="D27" s="54"/>
      <c r="E27" s="54"/>
      <c r="F27" s="55"/>
      <c r="G27" s="37"/>
      <c r="H27" s="37"/>
      <c r="I27" s="14">
        <f t="shared" si="1"/>
        <v>0</v>
      </c>
      <c r="J27" s="53"/>
      <c r="K27" s="59"/>
    </row>
    <row r="28" spans="1:11" x14ac:dyDescent="0.25">
      <c r="A28" s="39"/>
      <c r="B28" s="37"/>
      <c r="C28" s="53"/>
      <c r="D28" s="54"/>
      <c r="E28" s="54"/>
      <c r="F28" s="55"/>
      <c r="G28" s="37"/>
      <c r="H28" s="37"/>
      <c r="I28" s="14">
        <f t="shared" si="1"/>
        <v>0</v>
      </c>
      <c r="J28" s="53"/>
      <c r="K28" s="59"/>
    </row>
    <row r="29" spans="1:11" x14ac:dyDescent="0.25">
      <c r="A29" s="39"/>
      <c r="B29" s="37"/>
      <c r="C29" s="53"/>
      <c r="D29" s="54"/>
      <c r="E29" s="54"/>
      <c r="F29" s="55"/>
      <c r="G29" s="37"/>
      <c r="H29" s="37"/>
      <c r="I29" s="14">
        <f t="shared" si="1"/>
        <v>0</v>
      </c>
      <c r="J29" s="53"/>
      <c r="K29" s="59"/>
    </row>
    <row r="30" spans="1:11" ht="15.75" thickBot="1" x14ac:dyDescent="0.3">
      <c r="A30" s="39"/>
      <c r="B30" s="37"/>
      <c r="C30" s="53"/>
      <c r="D30" s="54"/>
      <c r="E30" s="54"/>
      <c r="F30" s="55"/>
      <c r="G30" s="37"/>
      <c r="H30" s="37"/>
      <c r="I30" s="14">
        <f t="shared" si="1"/>
        <v>0</v>
      </c>
      <c r="J30" s="53"/>
      <c r="K30" s="59"/>
    </row>
    <row r="31" spans="1:11" ht="15.75" thickBot="1" x14ac:dyDescent="0.3">
      <c r="A31" s="56" t="s">
        <v>19</v>
      </c>
      <c r="B31" s="57"/>
      <c r="C31" s="57"/>
      <c r="D31" s="57"/>
      <c r="E31" s="57"/>
      <c r="F31" s="58"/>
      <c r="G31" s="19"/>
      <c r="H31" s="19"/>
      <c r="I31" s="20">
        <f>+I24+I17</f>
        <v>1017.9928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1"/>
      <c r="C33" s="51"/>
      <c r="D33" s="7"/>
      <c r="E33" s="7"/>
      <c r="F33" s="7"/>
      <c r="G33" s="51"/>
      <c r="H33" s="51"/>
      <c r="I33" s="51"/>
      <c r="J33" s="51"/>
      <c r="K33" s="7"/>
    </row>
    <row r="34" spans="1:11" x14ac:dyDescent="0.25">
      <c r="A34" s="7"/>
      <c r="B34" s="45" t="s">
        <v>20</v>
      </c>
      <c r="C34" s="7"/>
      <c r="D34" s="45"/>
      <c r="E34" s="7"/>
      <c r="F34" s="45" t="s">
        <v>21</v>
      </c>
      <c r="G34" s="7"/>
      <c r="H34" s="7"/>
      <c r="I34" s="45"/>
      <c r="J34" s="45" t="s">
        <v>22</v>
      </c>
      <c r="K34" s="28"/>
    </row>
    <row r="35" spans="1:11" x14ac:dyDescent="0.25">
      <c r="A35" s="94"/>
      <c r="B35" s="94"/>
      <c r="C35" s="94"/>
      <c r="D35" s="46"/>
      <c r="E35" s="94"/>
      <c r="F35" s="94"/>
      <c r="G35" s="94"/>
      <c r="H35" s="7"/>
      <c r="I35" s="95"/>
      <c r="J35" s="95"/>
      <c r="K35" s="95"/>
    </row>
    <row r="36" spans="1:11" x14ac:dyDescent="0.25">
      <c r="A36" s="60" t="s">
        <v>105</v>
      </c>
      <c r="B36" s="60"/>
      <c r="C36" s="60"/>
      <c r="D36" s="46"/>
      <c r="E36" s="62" t="s">
        <v>107</v>
      </c>
      <c r="F36" s="62"/>
      <c r="G36" s="62"/>
      <c r="H36" s="42"/>
      <c r="I36" s="62" t="s">
        <v>109</v>
      </c>
      <c r="J36" s="62"/>
      <c r="K36" s="62"/>
    </row>
    <row r="37" spans="1:11" x14ac:dyDescent="0.25">
      <c r="A37" s="61" t="s">
        <v>106</v>
      </c>
      <c r="B37" s="61"/>
      <c r="C37" s="61"/>
      <c r="D37" s="30"/>
      <c r="E37" s="61" t="s">
        <v>108</v>
      </c>
      <c r="F37" s="61"/>
      <c r="G37" s="61"/>
      <c r="H37" s="43"/>
      <c r="I37" s="61" t="s">
        <v>110</v>
      </c>
      <c r="J37" s="61"/>
      <c r="K37" s="61"/>
    </row>
    <row r="38" spans="1:11" x14ac:dyDescent="0.25">
      <c r="A38" s="61"/>
      <c r="B38" s="61"/>
      <c r="C38" s="61"/>
      <c r="D38" s="46"/>
      <c r="E38" s="61"/>
      <c r="F38" s="61"/>
      <c r="G38" s="61"/>
      <c r="H38" s="46"/>
      <c r="I38" s="46"/>
      <c r="J38" s="46"/>
      <c r="K38" s="25"/>
    </row>
    <row r="39" spans="1:11" x14ac:dyDescent="0.25">
      <c r="A39" s="47"/>
      <c r="B39" s="47"/>
      <c r="C39" s="47"/>
      <c r="D39" s="46"/>
      <c r="E39" s="47"/>
      <c r="F39" s="47"/>
      <c r="G39" s="47"/>
      <c r="H39" s="46"/>
      <c r="I39" s="46"/>
      <c r="J39" s="46"/>
      <c r="K39" s="25"/>
    </row>
    <row r="40" spans="1:11" x14ac:dyDescent="0.25">
      <c r="A40" s="47"/>
      <c r="B40" s="47"/>
      <c r="C40" s="47"/>
      <c r="D40" s="46"/>
      <c r="E40" s="47"/>
      <c r="F40" s="47"/>
      <c r="G40" s="47"/>
      <c r="H40" s="46"/>
      <c r="I40" s="46"/>
      <c r="J40" s="46"/>
      <c r="K40" s="25"/>
    </row>
    <row r="41" spans="1:11" x14ac:dyDescent="0.25">
      <c r="A41" s="31"/>
      <c r="B41" s="46"/>
      <c r="C41" s="46"/>
      <c r="D41" s="46"/>
      <c r="E41" s="2"/>
      <c r="F41" s="2"/>
      <c r="G41" s="46"/>
      <c r="H41" s="46"/>
      <c r="I41" s="46"/>
      <c r="J41" s="46"/>
      <c r="K41" s="25"/>
    </row>
    <row r="42" spans="1:11" x14ac:dyDescent="0.25">
      <c r="A42" s="96" t="s">
        <v>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23</v>
      </c>
      <c r="B44" s="2"/>
      <c r="C44" s="2" t="s">
        <v>24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25</v>
      </c>
      <c r="B46" s="7"/>
      <c r="C46" s="7" t="s">
        <v>26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27</v>
      </c>
      <c r="B47" s="7"/>
      <c r="C47" s="7" t="s">
        <v>28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29</v>
      </c>
      <c r="B48" s="7"/>
      <c r="C48" s="7" t="s">
        <v>30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31</v>
      </c>
      <c r="B49" s="7"/>
      <c r="C49" s="7" t="s">
        <v>32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33</v>
      </c>
      <c r="B50" s="7"/>
      <c r="C50" s="7" t="s">
        <v>34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35</v>
      </c>
      <c r="B51" s="7"/>
      <c r="C51" s="7" t="s">
        <v>36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37</v>
      </c>
      <c r="B52" s="7"/>
      <c r="C52" s="7" t="s">
        <v>38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39</v>
      </c>
      <c r="B53" s="7"/>
      <c r="C53" s="7" t="s">
        <v>40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41</v>
      </c>
      <c r="B54" s="7"/>
      <c r="C54" s="7" t="s">
        <v>42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43</v>
      </c>
      <c r="B55" s="7"/>
      <c r="C55" s="7" t="s">
        <v>44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9</v>
      </c>
      <c r="B56" s="7"/>
      <c r="C56" s="7" t="s">
        <v>45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46</v>
      </c>
      <c r="B57" s="7"/>
      <c r="C57" s="7" t="s">
        <v>47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48</v>
      </c>
      <c r="B58" s="7"/>
      <c r="C58" s="7" t="s">
        <v>49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14</v>
      </c>
      <c r="B59" s="7"/>
      <c r="C59" s="7" t="s">
        <v>50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15</v>
      </c>
      <c r="B60" s="7"/>
      <c r="C60" s="7" t="s">
        <v>51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16</v>
      </c>
      <c r="B61" s="7"/>
      <c r="C61" s="7" t="s">
        <v>52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53</v>
      </c>
      <c r="B62" s="7"/>
      <c r="C62" s="7" t="s">
        <v>54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55</v>
      </c>
      <c r="B63" s="7"/>
      <c r="C63" s="7" t="s">
        <v>56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</sheetData>
  <mergeCells count="59">
    <mergeCell ref="I37:K37"/>
    <mergeCell ref="C27:F27"/>
    <mergeCell ref="C25:F25"/>
    <mergeCell ref="C26:F26"/>
    <mergeCell ref="C28:F28"/>
    <mergeCell ref="C29:F29"/>
    <mergeCell ref="J29:K29"/>
    <mergeCell ref="C23:F23"/>
    <mergeCell ref="A36:C36"/>
    <mergeCell ref="E36:G36"/>
    <mergeCell ref="I36:K36"/>
    <mergeCell ref="J21:K21"/>
    <mergeCell ref="C22:F22"/>
    <mergeCell ref="J22:K22"/>
    <mergeCell ref="C24:F24"/>
    <mergeCell ref="J24:K24"/>
    <mergeCell ref="C21:F21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J18:K18"/>
    <mergeCell ref="J19:K19"/>
    <mergeCell ref="C20:F20"/>
    <mergeCell ref="J20:K20"/>
    <mergeCell ref="C17:F17"/>
    <mergeCell ref="C18:F18"/>
    <mergeCell ref="C19:F19"/>
    <mergeCell ref="A42:K42"/>
    <mergeCell ref="J23:K23"/>
    <mergeCell ref="A31:F31"/>
    <mergeCell ref="B33:C33"/>
    <mergeCell ref="G33:J33"/>
    <mergeCell ref="A35:C35"/>
    <mergeCell ref="E35:G35"/>
    <mergeCell ref="I35:K35"/>
    <mergeCell ref="A37:C38"/>
    <mergeCell ref="E37:G38"/>
    <mergeCell ref="J30:K30"/>
    <mergeCell ref="C30:F30"/>
    <mergeCell ref="J25:K25"/>
    <mergeCell ref="J26:K26"/>
    <mergeCell ref="J27:K27"/>
    <mergeCell ref="J28:K28"/>
  </mergeCells>
  <pageMargins left="0.7" right="0.7" top="0.75" bottom="0.75" header="0.3" footer="0.3"/>
  <pageSetup scale="5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9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2</v>
      </c>
      <c r="B7" s="72">
        <v>54102003</v>
      </c>
      <c r="C7" s="73"/>
      <c r="D7" s="73"/>
      <c r="E7" s="73"/>
      <c r="F7" s="90"/>
      <c r="G7" s="93" t="s">
        <v>3</v>
      </c>
      <c r="H7" s="93"/>
      <c r="I7" s="73" t="s">
        <v>111</v>
      </c>
      <c r="J7" s="73"/>
      <c r="K7" s="66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4</v>
      </c>
      <c r="B9" s="72" t="s">
        <v>112</v>
      </c>
      <c r="C9" s="91"/>
      <c r="D9" s="92"/>
      <c r="E9" s="5" t="s">
        <v>5</v>
      </c>
      <c r="F9" s="72">
        <v>2008</v>
      </c>
      <c r="G9" s="90"/>
      <c r="H9" s="6" t="s">
        <v>6</v>
      </c>
      <c r="I9" s="72" t="s">
        <v>113</v>
      </c>
      <c r="J9" s="73"/>
      <c r="K9" s="66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7" t="s">
        <v>7</v>
      </c>
      <c r="B11" s="69"/>
      <c r="C11" s="72" t="s">
        <v>103</v>
      </c>
      <c r="D11" s="73"/>
      <c r="E11" s="73"/>
      <c r="F11" s="73"/>
      <c r="G11" s="73"/>
      <c r="H11" s="73"/>
      <c r="I11" s="73"/>
      <c r="J11" s="73"/>
      <c r="K11" s="66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7" t="s">
        <v>8</v>
      </c>
      <c r="B13" s="69"/>
      <c r="C13" s="73" t="s">
        <v>104</v>
      </c>
      <c r="D13" s="73"/>
      <c r="E13" s="73"/>
      <c r="F13" s="73"/>
      <c r="G13" s="73"/>
      <c r="H13" s="73"/>
      <c r="I13" s="73"/>
      <c r="J13" s="73"/>
      <c r="K13" s="66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4" t="s">
        <v>9</v>
      </c>
      <c r="B15" s="76" t="s">
        <v>10</v>
      </c>
      <c r="C15" s="78" t="s">
        <v>11</v>
      </c>
      <c r="D15" s="79"/>
      <c r="E15" s="79"/>
      <c r="F15" s="79"/>
      <c r="G15" s="79"/>
      <c r="H15" s="79"/>
      <c r="I15" s="80"/>
      <c r="J15" s="81" t="s">
        <v>12</v>
      </c>
      <c r="K15" s="82"/>
    </row>
    <row r="16" spans="1:11" ht="15.75" thickBot="1" x14ac:dyDescent="0.3">
      <c r="A16" s="75"/>
      <c r="B16" s="77"/>
      <c r="C16" s="85" t="s">
        <v>13</v>
      </c>
      <c r="D16" s="86"/>
      <c r="E16" s="86"/>
      <c r="F16" s="87"/>
      <c r="G16" s="8" t="s">
        <v>14</v>
      </c>
      <c r="H16" s="8" t="s">
        <v>15</v>
      </c>
      <c r="I16" s="9" t="s">
        <v>16</v>
      </c>
      <c r="J16" s="83"/>
      <c r="K16" s="84"/>
    </row>
    <row r="17" spans="1:11" ht="15.75" thickBot="1" x14ac:dyDescent="0.3">
      <c r="A17" s="39"/>
      <c r="B17" s="37"/>
      <c r="C17" s="67" t="s">
        <v>17</v>
      </c>
      <c r="D17" s="68"/>
      <c r="E17" s="68"/>
      <c r="F17" s="69"/>
      <c r="G17" s="10"/>
      <c r="H17" s="10"/>
      <c r="I17" s="11">
        <f>SUM(I18:I23)</f>
        <v>0</v>
      </c>
      <c r="J17" s="65"/>
      <c r="K17" s="66"/>
    </row>
    <row r="18" spans="1:11" x14ac:dyDescent="0.25">
      <c r="A18" s="40"/>
      <c r="B18" s="41"/>
      <c r="C18" s="63"/>
      <c r="D18" s="70"/>
      <c r="E18" s="70"/>
      <c r="F18" s="71"/>
      <c r="G18" s="38"/>
      <c r="H18" s="13"/>
      <c r="I18" s="14">
        <f>(H18*G18)*(1.16)</f>
        <v>0</v>
      </c>
      <c r="J18" s="63"/>
      <c r="K18" s="64"/>
    </row>
    <row r="19" spans="1:11" x14ac:dyDescent="0.25">
      <c r="A19" s="39"/>
      <c r="B19" s="37"/>
      <c r="C19" s="53"/>
      <c r="D19" s="54"/>
      <c r="E19" s="54"/>
      <c r="F19" s="55"/>
      <c r="G19" s="37"/>
      <c r="H19" s="16"/>
      <c r="I19" s="14">
        <f t="shared" ref="I19:I23" si="0">(H19*G19)*(1.16)</f>
        <v>0</v>
      </c>
      <c r="J19" s="53"/>
      <c r="K19" s="59"/>
    </row>
    <row r="20" spans="1:11" x14ac:dyDescent="0.25">
      <c r="A20" s="39"/>
      <c r="B20" s="37"/>
      <c r="C20" s="53"/>
      <c r="D20" s="54"/>
      <c r="E20" s="54"/>
      <c r="F20" s="55"/>
      <c r="G20" s="37"/>
      <c r="H20" s="16"/>
      <c r="I20" s="14">
        <f t="shared" si="0"/>
        <v>0</v>
      </c>
      <c r="J20" s="53"/>
      <c r="K20" s="59"/>
    </row>
    <row r="21" spans="1:11" x14ac:dyDescent="0.25">
      <c r="A21" s="39"/>
      <c r="B21" s="37"/>
      <c r="C21" s="53"/>
      <c r="D21" s="54"/>
      <c r="E21" s="54"/>
      <c r="F21" s="55"/>
      <c r="G21" s="37"/>
      <c r="H21" s="16"/>
      <c r="I21" s="14">
        <f t="shared" si="0"/>
        <v>0</v>
      </c>
      <c r="J21" s="53"/>
      <c r="K21" s="59"/>
    </row>
    <row r="22" spans="1:11" x14ac:dyDescent="0.25">
      <c r="A22" s="39"/>
      <c r="B22" s="37"/>
      <c r="C22" s="53"/>
      <c r="D22" s="54"/>
      <c r="E22" s="54"/>
      <c r="F22" s="55"/>
      <c r="G22" s="37"/>
      <c r="H22" s="16"/>
      <c r="I22" s="14">
        <f t="shared" si="0"/>
        <v>0</v>
      </c>
      <c r="J22" s="53"/>
      <c r="K22" s="59"/>
    </row>
    <row r="23" spans="1:11" ht="15.75" thickBot="1" x14ac:dyDescent="0.3">
      <c r="A23" s="39"/>
      <c r="B23" s="37"/>
      <c r="C23" s="53"/>
      <c r="D23" s="54"/>
      <c r="E23" s="54"/>
      <c r="F23" s="55"/>
      <c r="G23" s="17"/>
      <c r="H23" s="18"/>
      <c r="I23" s="14">
        <f t="shared" si="0"/>
        <v>0</v>
      </c>
      <c r="J23" s="53"/>
      <c r="K23" s="59"/>
    </row>
    <row r="24" spans="1:11" ht="15.75" thickBot="1" x14ac:dyDescent="0.3">
      <c r="A24" s="39"/>
      <c r="B24" s="37"/>
      <c r="C24" s="67" t="s">
        <v>18</v>
      </c>
      <c r="D24" s="68"/>
      <c r="E24" s="68"/>
      <c r="F24" s="69"/>
      <c r="G24" s="10"/>
      <c r="H24" s="10"/>
      <c r="I24" s="11">
        <f>SUM(I25:I30)</f>
        <v>0</v>
      </c>
      <c r="J24" s="53"/>
      <c r="K24" s="59"/>
    </row>
    <row r="25" spans="1:11" x14ac:dyDescent="0.25">
      <c r="A25" s="39"/>
      <c r="B25" s="37"/>
      <c r="C25" s="63"/>
      <c r="D25" s="70"/>
      <c r="E25" s="70"/>
      <c r="F25" s="71"/>
      <c r="G25" s="38"/>
      <c r="H25" s="38"/>
      <c r="I25" s="14">
        <f>(H25*G25)*(1.16)</f>
        <v>0</v>
      </c>
      <c r="J25" s="53"/>
      <c r="K25" s="59"/>
    </row>
    <row r="26" spans="1:11" x14ac:dyDescent="0.25">
      <c r="A26" s="39"/>
      <c r="B26" s="37"/>
      <c r="C26" s="53"/>
      <c r="D26" s="54"/>
      <c r="E26" s="54"/>
      <c r="F26" s="55"/>
      <c r="G26" s="37"/>
      <c r="H26" s="37"/>
      <c r="I26" s="14">
        <f t="shared" ref="I26:I30" si="1">(H26*G26)*(1.16)</f>
        <v>0</v>
      </c>
      <c r="J26" s="53"/>
      <c r="K26" s="59"/>
    </row>
    <row r="27" spans="1:11" x14ac:dyDescent="0.25">
      <c r="A27" s="39"/>
      <c r="B27" s="37"/>
      <c r="C27" s="53"/>
      <c r="D27" s="54"/>
      <c r="E27" s="54"/>
      <c r="F27" s="55"/>
      <c r="G27" s="37"/>
      <c r="H27" s="37"/>
      <c r="I27" s="14">
        <f t="shared" si="1"/>
        <v>0</v>
      </c>
      <c r="J27" s="53"/>
      <c r="K27" s="59"/>
    </row>
    <row r="28" spans="1:11" x14ac:dyDescent="0.25">
      <c r="A28" s="39"/>
      <c r="B28" s="37"/>
      <c r="C28" s="53"/>
      <c r="D28" s="54"/>
      <c r="E28" s="54"/>
      <c r="F28" s="55"/>
      <c r="G28" s="37"/>
      <c r="H28" s="37"/>
      <c r="I28" s="14">
        <f t="shared" si="1"/>
        <v>0</v>
      </c>
      <c r="J28" s="53"/>
      <c r="K28" s="59"/>
    </row>
    <row r="29" spans="1:11" x14ac:dyDescent="0.25">
      <c r="A29" s="39"/>
      <c r="B29" s="37"/>
      <c r="C29" s="53"/>
      <c r="D29" s="54"/>
      <c r="E29" s="54"/>
      <c r="F29" s="55"/>
      <c r="G29" s="37"/>
      <c r="H29" s="37"/>
      <c r="I29" s="14">
        <f t="shared" si="1"/>
        <v>0</v>
      </c>
      <c r="J29" s="53"/>
      <c r="K29" s="59"/>
    </row>
    <row r="30" spans="1:11" ht="15.75" thickBot="1" x14ac:dyDescent="0.3">
      <c r="A30" s="39"/>
      <c r="B30" s="37"/>
      <c r="C30" s="53"/>
      <c r="D30" s="54"/>
      <c r="E30" s="54"/>
      <c r="F30" s="55"/>
      <c r="G30" s="37"/>
      <c r="H30" s="37"/>
      <c r="I30" s="14">
        <f t="shared" si="1"/>
        <v>0</v>
      </c>
      <c r="J30" s="53"/>
      <c r="K30" s="59"/>
    </row>
    <row r="31" spans="1:11" ht="15.75" thickBot="1" x14ac:dyDescent="0.3">
      <c r="A31" s="56" t="s">
        <v>19</v>
      </c>
      <c r="B31" s="57"/>
      <c r="C31" s="57"/>
      <c r="D31" s="57"/>
      <c r="E31" s="57"/>
      <c r="F31" s="58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1"/>
      <c r="C33" s="51"/>
      <c r="D33" s="7"/>
      <c r="E33" s="7"/>
      <c r="F33" s="7"/>
      <c r="G33" s="51"/>
      <c r="H33" s="51"/>
      <c r="I33" s="51"/>
      <c r="J33" s="51"/>
      <c r="K33" s="7"/>
    </row>
    <row r="34" spans="1:11" x14ac:dyDescent="0.25">
      <c r="A34" s="7"/>
      <c r="B34" s="45" t="s">
        <v>20</v>
      </c>
      <c r="C34" s="7"/>
      <c r="D34" s="45"/>
      <c r="E34" s="7"/>
      <c r="F34" s="45" t="s">
        <v>21</v>
      </c>
      <c r="G34" s="7"/>
      <c r="H34" s="7"/>
      <c r="I34" s="45"/>
      <c r="J34" s="45" t="s">
        <v>22</v>
      </c>
      <c r="K34" s="28"/>
    </row>
    <row r="35" spans="1:11" x14ac:dyDescent="0.25">
      <c r="A35" s="94"/>
      <c r="B35" s="94"/>
      <c r="C35" s="94"/>
      <c r="D35" s="46"/>
      <c r="E35" s="94"/>
      <c r="F35" s="94"/>
      <c r="G35" s="94"/>
      <c r="H35" s="7"/>
      <c r="I35" s="95"/>
      <c r="J35" s="95"/>
      <c r="K35" s="95"/>
    </row>
    <row r="36" spans="1:11" x14ac:dyDescent="0.25">
      <c r="A36" s="60" t="s">
        <v>105</v>
      </c>
      <c r="B36" s="60"/>
      <c r="C36" s="60"/>
      <c r="D36" s="46"/>
      <c r="E36" s="62" t="s">
        <v>107</v>
      </c>
      <c r="F36" s="62"/>
      <c r="G36" s="62"/>
      <c r="H36" s="42"/>
      <c r="I36" s="62" t="s">
        <v>109</v>
      </c>
      <c r="J36" s="62"/>
      <c r="K36" s="62"/>
    </row>
    <row r="37" spans="1:11" x14ac:dyDescent="0.25">
      <c r="A37" s="61" t="s">
        <v>106</v>
      </c>
      <c r="B37" s="61"/>
      <c r="C37" s="61"/>
      <c r="D37" s="30"/>
      <c r="E37" s="61" t="s">
        <v>108</v>
      </c>
      <c r="F37" s="61"/>
      <c r="G37" s="61"/>
      <c r="H37" s="43"/>
      <c r="I37" s="61" t="s">
        <v>110</v>
      </c>
      <c r="J37" s="61"/>
      <c r="K37" s="61"/>
    </row>
    <row r="38" spans="1:11" x14ac:dyDescent="0.25">
      <c r="A38" s="61"/>
      <c r="B38" s="61"/>
      <c r="C38" s="61"/>
      <c r="D38" s="46"/>
      <c r="E38" s="61"/>
      <c r="F38" s="61"/>
      <c r="G38" s="61"/>
      <c r="H38" s="46"/>
      <c r="I38" s="46"/>
      <c r="J38" s="46"/>
      <c r="K38" s="25"/>
    </row>
    <row r="39" spans="1:11" x14ac:dyDescent="0.25">
      <c r="A39" s="47"/>
      <c r="B39" s="47"/>
      <c r="C39" s="47"/>
      <c r="D39" s="46"/>
      <c r="E39" s="47"/>
      <c r="F39" s="47"/>
      <c r="G39" s="47"/>
      <c r="H39" s="46"/>
      <c r="I39" s="46"/>
      <c r="J39" s="46"/>
      <c r="K39" s="25"/>
    </row>
    <row r="40" spans="1:11" x14ac:dyDescent="0.25">
      <c r="A40" s="47"/>
      <c r="B40" s="47"/>
      <c r="C40" s="47"/>
      <c r="D40" s="46"/>
      <c r="E40" s="47"/>
      <c r="F40" s="47"/>
      <c r="G40" s="47"/>
      <c r="H40" s="46"/>
      <c r="I40" s="46"/>
      <c r="J40" s="46"/>
      <c r="K40" s="25"/>
    </row>
    <row r="41" spans="1:11" x14ac:dyDescent="0.25">
      <c r="A41" s="31"/>
      <c r="B41" s="46"/>
      <c r="C41" s="46"/>
      <c r="D41" s="46"/>
      <c r="E41" s="2"/>
      <c r="F41" s="2"/>
      <c r="G41" s="46"/>
      <c r="H41" s="46"/>
      <c r="I41" s="46"/>
      <c r="J41" s="46"/>
      <c r="K41" s="25"/>
    </row>
    <row r="42" spans="1:11" x14ac:dyDescent="0.25">
      <c r="A42" s="96" t="s">
        <v>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23</v>
      </c>
      <c r="B44" s="2"/>
      <c r="C44" s="2" t="s">
        <v>24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25</v>
      </c>
      <c r="B46" s="7"/>
      <c r="C46" s="7" t="s">
        <v>26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27</v>
      </c>
      <c r="B47" s="7"/>
      <c r="C47" s="7" t="s">
        <v>28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29</v>
      </c>
      <c r="B48" s="7"/>
      <c r="C48" s="7" t="s">
        <v>30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31</v>
      </c>
      <c r="B49" s="7"/>
      <c r="C49" s="7" t="s">
        <v>32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33</v>
      </c>
      <c r="B50" s="7"/>
      <c r="C50" s="7" t="s">
        <v>34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35</v>
      </c>
      <c r="B51" s="7"/>
      <c r="C51" s="7" t="s">
        <v>36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37</v>
      </c>
      <c r="B52" s="7"/>
      <c r="C52" s="7" t="s">
        <v>38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39</v>
      </c>
      <c r="B53" s="7"/>
      <c r="C53" s="7" t="s">
        <v>40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41</v>
      </c>
      <c r="B54" s="7"/>
      <c r="C54" s="7" t="s">
        <v>42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43</v>
      </c>
      <c r="B55" s="7"/>
      <c r="C55" s="7" t="s">
        <v>44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9</v>
      </c>
      <c r="B56" s="7"/>
      <c r="C56" s="7" t="s">
        <v>45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46</v>
      </c>
      <c r="B57" s="7"/>
      <c r="C57" s="7" t="s">
        <v>47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48</v>
      </c>
      <c r="B58" s="7"/>
      <c r="C58" s="7" t="s">
        <v>49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14</v>
      </c>
      <c r="B59" s="7"/>
      <c r="C59" s="7" t="s">
        <v>50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15</v>
      </c>
      <c r="B60" s="7"/>
      <c r="C60" s="7" t="s">
        <v>51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16</v>
      </c>
      <c r="B61" s="7"/>
      <c r="C61" s="7" t="s">
        <v>52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53</v>
      </c>
      <c r="B62" s="7"/>
      <c r="C62" s="7" t="s">
        <v>54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55</v>
      </c>
      <c r="B63" s="7"/>
      <c r="C63" s="7" t="s">
        <v>56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</sheetData>
  <mergeCells count="59">
    <mergeCell ref="A37:C38"/>
    <mergeCell ref="E37:G38"/>
    <mergeCell ref="I37:K37"/>
    <mergeCell ref="A35:C35"/>
    <mergeCell ref="E35:G35"/>
    <mergeCell ref="I35:K35"/>
    <mergeCell ref="A36:C36"/>
    <mergeCell ref="E36:G36"/>
    <mergeCell ref="I36:K3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17:K17"/>
    <mergeCell ref="C17:F17"/>
    <mergeCell ref="C18:F18"/>
    <mergeCell ref="C19:F19"/>
    <mergeCell ref="C24:F24"/>
    <mergeCell ref="J18:K18"/>
    <mergeCell ref="J19:K19"/>
    <mergeCell ref="C20:F20"/>
    <mergeCell ref="J20:K20"/>
    <mergeCell ref="C21:F21"/>
    <mergeCell ref="J21:K21"/>
    <mergeCell ref="C22:F22"/>
    <mergeCell ref="J22:K22"/>
    <mergeCell ref="C23:F23"/>
    <mergeCell ref="J23:K23"/>
    <mergeCell ref="J24:K24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42:K42"/>
    <mergeCell ref="J25:K25"/>
    <mergeCell ref="J26:K26"/>
    <mergeCell ref="J27:K27"/>
    <mergeCell ref="C27:F27"/>
    <mergeCell ref="C28:F28"/>
    <mergeCell ref="C26:F26"/>
    <mergeCell ref="C25:F25"/>
    <mergeCell ref="C29:F29"/>
    <mergeCell ref="C30:F30"/>
    <mergeCell ref="A31:F31"/>
    <mergeCell ref="B33:C33"/>
    <mergeCell ref="J28:K28"/>
    <mergeCell ref="J29:K29"/>
    <mergeCell ref="J30:K30"/>
    <mergeCell ref="G33:J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cp:lastPrinted>2015-04-15T17:07:13Z</cp:lastPrinted>
  <dcterms:created xsi:type="dcterms:W3CDTF">2015-03-25T19:35:41Z</dcterms:created>
  <dcterms:modified xsi:type="dcterms:W3CDTF">2015-04-15T22:16:05Z</dcterms:modified>
</cp:coreProperties>
</file>