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 VICENTE\Documents\2015\ASEH\1ER TRIM 2015\C\FORMATOS F\F-04 MANTENIMIENTO A PARQUE VEHICULAR\"/>
    </mc:Choice>
  </mc:AlternateContent>
  <bookViews>
    <workbookView xWindow="0" yWindow="0" windowWidth="20490" windowHeight="7155"/>
  </bookViews>
  <sheets>
    <sheet name="ENERO" sheetId="1" r:id="rId1"/>
    <sheet name="FEBRERO" sheetId="2" r:id="rId2"/>
    <sheet name="MARZ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29" i="2"/>
  <c r="I28" i="2"/>
  <c r="I27" i="2"/>
  <c r="I26" i="2"/>
  <c r="I25" i="2"/>
  <c r="I24" i="2" s="1"/>
  <c r="I23" i="2"/>
  <c r="I22" i="2"/>
  <c r="I21" i="2"/>
  <c r="I20" i="2"/>
  <c r="I19" i="2"/>
  <c r="I18" i="2"/>
  <c r="I17" i="2"/>
  <c r="I153" i="1"/>
  <c r="I154" i="1"/>
  <c r="I155" i="1"/>
  <c r="I156" i="1"/>
  <c r="I157" i="1"/>
  <c r="I152" i="1"/>
  <c r="I237" i="1"/>
  <c r="I236" i="1"/>
  <c r="I235" i="1"/>
  <c r="I234" i="1"/>
  <c r="I233" i="1"/>
  <c r="I232" i="1"/>
  <c r="I230" i="1"/>
  <c r="I229" i="1"/>
  <c r="I228" i="1"/>
  <c r="I227" i="1"/>
  <c r="I226" i="1"/>
  <c r="I225" i="1"/>
  <c r="I197" i="1"/>
  <c r="I196" i="1"/>
  <c r="I195" i="1"/>
  <c r="I194" i="1"/>
  <c r="I193" i="1"/>
  <c r="I192" i="1"/>
  <c r="I190" i="1"/>
  <c r="I189" i="1"/>
  <c r="I188" i="1"/>
  <c r="I187" i="1"/>
  <c r="I186" i="1"/>
  <c r="I185" i="1"/>
  <c r="I150" i="1"/>
  <c r="I149" i="1"/>
  <c r="I148" i="1"/>
  <c r="I147" i="1"/>
  <c r="I146" i="1"/>
  <c r="I145" i="1"/>
  <c r="I144" i="1"/>
  <c r="I116" i="1"/>
  <c r="I115" i="1"/>
  <c r="I114" i="1"/>
  <c r="I113" i="1"/>
  <c r="I112" i="1"/>
  <c r="I111" i="1"/>
  <c r="I110" i="1" s="1"/>
  <c r="I109" i="1"/>
  <c r="I108" i="1"/>
  <c r="I107" i="1"/>
  <c r="I106" i="1"/>
  <c r="I105" i="1"/>
  <c r="I104" i="1"/>
  <c r="I71" i="1"/>
  <c r="I70" i="1"/>
  <c r="I69" i="1"/>
  <c r="I68" i="1"/>
  <c r="I67" i="1"/>
  <c r="I64" i="1"/>
  <c r="I63" i="1"/>
  <c r="I62" i="1"/>
  <c r="I61" i="1"/>
  <c r="I60" i="1"/>
  <c r="I59" i="1"/>
  <c r="I30" i="1"/>
  <c r="I29" i="1"/>
  <c r="I28" i="1"/>
  <c r="I27" i="1"/>
  <c r="I26" i="1"/>
  <c r="I25" i="1"/>
  <c r="I23" i="1"/>
  <c r="I22" i="1"/>
  <c r="I21" i="1"/>
  <c r="I20" i="1"/>
  <c r="I19" i="1"/>
  <c r="I18" i="1"/>
  <c r="I25" i="3"/>
  <c r="I58" i="1" l="1"/>
  <c r="I191" i="1"/>
  <c r="I224" i="1"/>
  <c r="I231" i="1"/>
  <c r="I151" i="1"/>
  <c r="I158" i="1"/>
  <c r="I17" i="1"/>
  <c r="I184" i="1"/>
  <c r="I31" i="2"/>
  <c r="I238" i="1"/>
  <c r="I24" i="1"/>
  <c r="I31" i="1" s="1"/>
  <c r="I65" i="1"/>
  <c r="I72" i="1" s="1"/>
  <c r="I103" i="1"/>
  <c r="I117" i="1" s="1"/>
  <c r="I198" i="1"/>
  <c r="I30" i="3" l="1"/>
  <c r="I29" i="3"/>
  <c r="I28" i="3"/>
  <c r="I27" i="3"/>
  <c r="I26" i="3"/>
  <c r="I23" i="3"/>
  <c r="I22" i="3"/>
  <c r="I21" i="3"/>
  <c r="I20" i="3"/>
  <c r="I19" i="3"/>
  <c r="I18" i="3"/>
  <c r="I24" i="3" l="1"/>
  <c r="I17" i="3"/>
  <c r="I31" i="3" l="1"/>
</calcChain>
</file>

<file path=xl/sharedStrings.xml><?xml version="1.0" encoding="utf-8"?>
<sst xmlns="http://schemas.openxmlformats.org/spreadsheetml/2006/main" count="302" uniqueCount="55">
  <si>
    <t>BITÁCORA DE MANTENIMIENTO DE VEHÍCULOS</t>
  </si>
  <si>
    <t>INVENTARIO:</t>
  </si>
  <si>
    <t>NÚMERO DE SERIE:</t>
  </si>
  <si>
    <t>MARCA:</t>
  </si>
  <si>
    <t>MODELO:</t>
  </si>
  <si>
    <t>PLACAS:</t>
  </si>
  <si>
    <t>ÁREA DE ADSCRIPCIÓN:</t>
  </si>
  <si>
    <t>RESGUARDATARIO:</t>
  </si>
  <si>
    <t>FACTURA</t>
  </si>
  <si>
    <t>FECHA</t>
  </si>
  <si>
    <t>DESCRIPCIÓN DE MANTENIMIENTO REALIZADO</t>
  </si>
  <si>
    <t>NOMBRE Y CARGO  DEL USUARIO</t>
  </si>
  <si>
    <t>CONCEPTOS</t>
  </si>
  <si>
    <t>CANTIDAD</t>
  </si>
  <si>
    <t>COSTO</t>
  </si>
  <si>
    <t>IMPORTE</t>
  </si>
  <si>
    <t>REFACCIONES Y/O MATERIALES:</t>
  </si>
  <si>
    <t>MANO DE OBRA:</t>
  </si>
  <si>
    <t>TOTAL</t>
  </si>
  <si>
    <t>Elaboró</t>
  </si>
  <si>
    <t>Revisó</t>
  </si>
  <si>
    <t>Autorizó</t>
  </si>
  <si>
    <t>COMUNIDAD ADMINISTRATIVA Y ÁCADEMICA DE LA UNIVERSIDAD POLITECNICA DE TULANCINGO</t>
  </si>
  <si>
    <t>L.C. JOSE LUIS ORTIZ TREJO.</t>
  </si>
  <si>
    <t>L.C. José Luis Ortiz Trejo</t>
  </si>
  <si>
    <t>Director de Recursos Materiales y Servicios Generales</t>
  </si>
  <si>
    <t>L.C. Vicente Cruz Nava</t>
  </si>
  <si>
    <t>Director de Administración</t>
  </si>
  <si>
    <t>Mtro. Gerardo Tellez Reyes</t>
  </si>
  <si>
    <t>Rector</t>
  </si>
  <si>
    <t>3HVBZAAN99N074711</t>
  </si>
  <si>
    <t>INTERNATIONAL</t>
  </si>
  <si>
    <t>IJKC-163</t>
  </si>
  <si>
    <t>FOCO 1034 24V</t>
  </si>
  <si>
    <t>FOCO HALOGENO H7 12V HELLA</t>
  </si>
  <si>
    <t>FOCO H7 HELLA 70W</t>
  </si>
  <si>
    <t>HCBC22388</t>
  </si>
  <si>
    <t>AZ95289DI CEPILLO P LAV</t>
  </si>
  <si>
    <t>ABRAZADERA GATES H48</t>
  </si>
  <si>
    <t>ABRAZADERA GATES H6</t>
  </si>
  <si>
    <t>REVISAR BALATAS</t>
  </si>
  <si>
    <t>REVISAR NIVELES</t>
  </si>
  <si>
    <t>CAMBIAR MANGUERAS</t>
  </si>
  <si>
    <t>ANTICONGELANTE FREEZE 10 LTS</t>
  </si>
  <si>
    <t>RETEN NATIONAL 475322R</t>
  </si>
  <si>
    <t>SILICON TF 7B ROJO</t>
  </si>
  <si>
    <t>ABRAZADERA GATES H4</t>
  </si>
  <si>
    <t>CAMBIAR RETEN DE YUGO Y SELLAR TAPA DE PORTARETEN</t>
  </si>
  <si>
    <t>CAMBIAR OLIVO DEL TUBO DE DIESEL</t>
  </si>
  <si>
    <t>OLIVO</t>
  </si>
  <si>
    <t>MANGUERA DE GATES CHAERTER 2 1/2</t>
  </si>
  <si>
    <t>MANGUERA DE GATES 35B HULE 3/8</t>
  </si>
  <si>
    <t>JOSUE FERNANDEZ GARCIA</t>
  </si>
  <si>
    <t>GEMMI</t>
  </si>
  <si>
    <t>DEL 01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</si>
</sst>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0070C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5" fillId="0" borderId="0" xfId="0" applyFont="1"/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44" fontId="5" fillId="0" borderId="22" xfId="1" applyFont="1" applyBorder="1" applyAlignment="1">
      <alignment horizontal="center"/>
    </xf>
    <xf numFmtId="44" fontId="5" fillId="0" borderId="26" xfId="1" applyFont="1" applyBorder="1" applyAlignment="1">
      <alignment horizontal="center"/>
    </xf>
    <xf numFmtId="44" fontId="5" fillId="0" borderId="18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4" fontId="5" fillId="0" borderId="31" xfId="1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5" fillId="2" borderId="7" xfId="0" applyFont="1" applyFill="1" applyBorder="1"/>
    <xf numFmtId="0" fontId="5" fillId="2" borderId="5" xfId="0" applyFont="1" applyFill="1" applyBorder="1"/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2" borderId="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8" name="Grupo 7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9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0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41</xdr:row>
      <xdr:rowOff>9525</xdr:rowOff>
    </xdr:from>
    <xdr:to>
      <xdr:col>10</xdr:col>
      <xdr:colOff>752475</xdr:colOff>
      <xdr:row>43</xdr:row>
      <xdr:rowOff>57149</xdr:rowOff>
    </xdr:to>
    <xdr:grpSp>
      <xdr:nvGrpSpPr>
        <xdr:cNvPr id="11" name="Grupo 10"/>
        <xdr:cNvGrpSpPr/>
      </xdr:nvGrpSpPr>
      <xdr:grpSpPr>
        <a:xfrm>
          <a:off x="0" y="8010525"/>
          <a:ext cx="8372475" cy="447674"/>
          <a:chOff x="0" y="0"/>
          <a:chExt cx="8372475" cy="457199"/>
        </a:xfrm>
      </xdr:grpSpPr>
      <xdr:sp macro="" textlink="">
        <xdr:nvSpPr>
          <xdr:cNvPr id="12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3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127</xdr:row>
      <xdr:rowOff>0</xdr:rowOff>
    </xdr:from>
    <xdr:to>
      <xdr:col>10</xdr:col>
      <xdr:colOff>752475</xdr:colOff>
      <xdr:row>129</xdr:row>
      <xdr:rowOff>57149</xdr:rowOff>
    </xdr:to>
    <xdr:grpSp>
      <xdr:nvGrpSpPr>
        <xdr:cNvPr id="17" name="Grupo 16"/>
        <xdr:cNvGrpSpPr/>
      </xdr:nvGrpSpPr>
      <xdr:grpSpPr>
        <a:xfrm>
          <a:off x="0" y="24774525"/>
          <a:ext cx="8372475" cy="457199"/>
          <a:chOff x="0" y="0"/>
          <a:chExt cx="8372475" cy="457199"/>
        </a:xfrm>
      </xdr:grpSpPr>
      <xdr:sp macro="" textlink="">
        <xdr:nvSpPr>
          <xdr:cNvPr id="18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9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86</xdr:row>
      <xdr:rowOff>0</xdr:rowOff>
    </xdr:from>
    <xdr:to>
      <xdr:col>10</xdr:col>
      <xdr:colOff>752475</xdr:colOff>
      <xdr:row>88</xdr:row>
      <xdr:rowOff>57149</xdr:rowOff>
    </xdr:to>
    <xdr:grpSp>
      <xdr:nvGrpSpPr>
        <xdr:cNvPr id="20" name="Grupo 19"/>
        <xdr:cNvGrpSpPr/>
      </xdr:nvGrpSpPr>
      <xdr:grpSpPr>
        <a:xfrm>
          <a:off x="0" y="16764000"/>
          <a:ext cx="8372475" cy="457199"/>
          <a:chOff x="0" y="0"/>
          <a:chExt cx="8372475" cy="457199"/>
        </a:xfrm>
      </xdr:grpSpPr>
      <xdr:sp macro="" textlink="">
        <xdr:nvSpPr>
          <xdr:cNvPr id="21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22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167</xdr:row>
      <xdr:rowOff>0</xdr:rowOff>
    </xdr:from>
    <xdr:to>
      <xdr:col>10</xdr:col>
      <xdr:colOff>752475</xdr:colOff>
      <xdr:row>169</xdr:row>
      <xdr:rowOff>57149</xdr:rowOff>
    </xdr:to>
    <xdr:grpSp>
      <xdr:nvGrpSpPr>
        <xdr:cNvPr id="23" name="Grupo 22"/>
        <xdr:cNvGrpSpPr/>
      </xdr:nvGrpSpPr>
      <xdr:grpSpPr>
        <a:xfrm>
          <a:off x="0" y="32585025"/>
          <a:ext cx="8372475" cy="457199"/>
          <a:chOff x="0" y="0"/>
          <a:chExt cx="8372475" cy="457199"/>
        </a:xfrm>
      </xdr:grpSpPr>
      <xdr:sp macro="" textlink="">
        <xdr:nvSpPr>
          <xdr:cNvPr id="24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25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207</xdr:row>
      <xdr:rowOff>0</xdr:rowOff>
    </xdr:from>
    <xdr:to>
      <xdr:col>10</xdr:col>
      <xdr:colOff>752475</xdr:colOff>
      <xdr:row>209</xdr:row>
      <xdr:rowOff>57149</xdr:rowOff>
    </xdr:to>
    <xdr:grpSp>
      <xdr:nvGrpSpPr>
        <xdr:cNvPr id="26" name="Grupo 25"/>
        <xdr:cNvGrpSpPr/>
      </xdr:nvGrpSpPr>
      <xdr:grpSpPr>
        <a:xfrm>
          <a:off x="0" y="40395525"/>
          <a:ext cx="8372475" cy="457199"/>
          <a:chOff x="0" y="0"/>
          <a:chExt cx="8372475" cy="457199"/>
        </a:xfrm>
      </xdr:grpSpPr>
      <xdr:sp macro="" textlink="">
        <xdr:nvSpPr>
          <xdr:cNvPr id="27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28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10" name="Grupo 9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11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12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752475</xdr:colOff>
      <xdr:row>2</xdr:row>
      <xdr:rowOff>57149</xdr:rowOff>
    </xdr:to>
    <xdr:grpSp>
      <xdr:nvGrpSpPr>
        <xdr:cNvPr id="7" name="Grupo 6"/>
        <xdr:cNvGrpSpPr/>
      </xdr:nvGrpSpPr>
      <xdr:grpSpPr>
        <a:xfrm>
          <a:off x="0" y="0"/>
          <a:ext cx="8372475" cy="457199"/>
          <a:chOff x="0" y="0"/>
          <a:chExt cx="8372475" cy="457199"/>
        </a:xfrm>
      </xdr:grpSpPr>
      <xdr:sp macro="" textlink="">
        <xdr:nvSpPr>
          <xdr:cNvPr id="8" name="1 Rectángulo redondeado"/>
          <xdr:cNvSpPr/>
        </xdr:nvSpPr>
        <xdr:spPr>
          <a:xfrm>
            <a:off x="7524750" y="9525"/>
            <a:ext cx="847725" cy="361950"/>
          </a:xfrm>
          <a:prstGeom prst="round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s-MX" sz="1600" b="1">
                <a:ln w="3175">
                  <a:noFill/>
                </a:ln>
                <a:latin typeface="Arial Narrow" pitchFamily="34" charset="0"/>
              </a:rPr>
              <a:t>F-04</a:t>
            </a:r>
          </a:p>
        </xdr:txBody>
      </xdr:sp>
      <xdr:pic>
        <xdr:nvPicPr>
          <xdr:cNvPr id="9" name="1 Imagen" descr="Descripción: C:\Users\sarita\Documents\formatos\LOGO FINAL UPT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466725" cy="4571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"/>
  <sheetViews>
    <sheetView tabSelected="1" workbookViewId="0">
      <selection activeCell="A211" sqref="A211:K211"/>
    </sheetView>
  </sheetViews>
  <sheetFormatPr baseColWidth="10" defaultRowHeight="15" x14ac:dyDescent="0.25"/>
  <sheetData>
    <row r="1" spans="1:11" ht="15.75" x14ac:dyDescent="0.25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79">
        <v>54101001</v>
      </c>
      <c r="C7" s="64"/>
      <c r="D7" s="64"/>
      <c r="E7" s="64"/>
      <c r="F7" s="82"/>
      <c r="G7" s="86" t="s">
        <v>2</v>
      </c>
      <c r="H7" s="86"/>
      <c r="I7" s="64" t="s">
        <v>30</v>
      </c>
      <c r="J7" s="64"/>
      <c r="K7" s="62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79" t="s">
        <v>31</v>
      </c>
      <c r="C9" s="80"/>
      <c r="D9" s="81"/>
      <c r="E9" s="5" t="s">
        <v>4</v>
      </c>
      <c r="F9" s="79">
        <v>2009</v>
      </c>
      <c r="G9" s="82"/>
      <c r="H9" s="6" t="s">
        <v>5</v>
      </c>
      <c r="I9" s="79" t="s">
        <v>32</v>
      </c>
      <c r="J9" s="64"/>
      <c r="K9" s="62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55" t="s">
        <v>6</v>
      </c>
      <c r="B11" s="57"/>
      <c r="C11" s="79" t="s">
        <v>22</v>
      </c>
      <c r="D11" s="64"/>
      <c r="E11" s="64"/>
      <c r="F11" s="64"/>
      <c r="G11" s="64"/>
      <c r="H11" s="64"/>
      <c r="I11" s="64"/>
      <c r="J11" s="64"/>
      <c r="K11" s="62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55" t="s">
        <v>7</v>
      </c>
      <c r="B13" s="57"/>
      <c r="C13" s="64" t="s">
        <v>23</v>
      </c>
      <c r="D13" s="64"/>
      <c r="E13" s="64"/>
      <c r="F13" s="64"/>
      <c r="G13" s="64"/>
      <c r="H13" s="64"/>
      <c r="I13" s="64"/>
      <c r="J13" s="64"/>
      <c r="K13" s="62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65" t="s">
        <v>8</v>
      </c>
      <c r="B15" s="67" t="s">
        <v>9</v>
      </c>
      <c r="C15" s="69" t="s">
        <v>10</v>
      </c>
      <c r="D15" s="70"/>
      <c r="E15" s="70"/>
      <c r="F15" s="70"/>
      <c r="G15" s="70"/>
      <c r="H15" s="70"/>
      <c r="I15" s="71"/>
      <c r="J15" s="72" t="s">
        <v>11</v>
      </c>
      <c r="K15" s="73"/>
    </row>
    <row r="16" spans="1:11" ht="15.75" thickBot="1" x14ac:dyDescent="0.3">
      <c r="A16" s="66"/>
      <c r="B16" s="68"/>
      <c r="C16" s="76" t="s">
        <v>12</v>
      </c>
      <c r="D16" s="77"/>
      <c r="E16" s="77"/>
      <c r="F16" s="78"/>
      <c r="G16" s="8" t="s">
        <v>13</v>
      </c>
      <c r="H16" s="8" t="s">
        <v>14</v>
      </c>
      <c r="I16" s="9" t="s">
        <v>15</v>
      </c>
      <c r="J16" s="74"/>
      <c r="K16" s="75"/>
    </row>
    <row r="17" spans="1:11" ht="15.75" thickBot="1" x14ac:dyDescent="0.3">
      <c r="A17" s="31"/>
      <c r="B17" s="27"/>
      <c r="C17" s="55" t="s">
        <v>16</v>
      </c>
      <c r="D17" s="56"/>
      <c r="E17" s="56"/>
      <c r="F17" s="57"/>
      <c r="G17" s="10"/>
      <c r="H17" s="10"/>
      <c r="I17" s="11">
        <f>SUM(I18:I23)</f>
        <v>144.99559316</v>
      </c>
      <c r="J17" s="61"/>
      <c r="K17" s="62"/>
    </row>
    <row r="18" spans="1:11" x14ac:dyDescent="0.25">
      <c r="A18" s="32">
        <v>5240</v>
      </c>
      <c r="B18" s="33">
        <v>42017</v>
      </c>
      <c r="C18" s="58" t="s">
        <v>33</v>
      </c>
      <c r="D18" s="59"/>
      <c r="E18" s="59"/>
      <c r="F18" s="60"/>
      <c r="G18" s="28">
        <v>5</v>
      </c>
      <c r="H18" s="12">
        <v>5.1724129999999997</v>
      </c>
      <c r="I18" s="13">
        <f>(H18*G18)*(1.16)</f>
        <v>29.999995399999996</v>
      </c>
      <c r="J18" s="58"/>
      <c r="K18" s="63"/>
    </row>
    <row r="19" spans="1:11" x14ac:dyDescent="0.25">
      <c r="A19" s="31"/>
      <c r="B19" s="27"/>
      <c r="C19" s="48" t="s">
        <v>34</v>
      </c>
      <c r="D19" s="49"/>
      <c r="E19" s="49"/>
      <c r="F19" s="50"/>
      <c r="G19" s="27">
        <v>2</v>
      </c>
      <c r="H19" s="14">
        <v>25.862068000000001</v>
      </c>
      <c r="I19" s="13">
        <f t="shared" ref="I19:I23" si="0">(H19*G19)*(1.16)</f>
        <v>59.999997759999999</v>
      </c>
      <c r="J19" s="48"/>
      <c r="K19" s="51"/>
    </row>
    <row r="20" spans="1:11" x14ac:dyDescent="0.25">
      <c r="A20" s="31"/>
      <c r="B20" s="27"/>
      <c r="C20" s="48" t="s">
        <v>35</v>
      </c>
      <c r="D20" s="49"/>
      <c r="E20" s="49"/>
      <c r="F20" s="50"/>
      <c r="G20" s="27">
        <v>1</v>
      </c>
      <c r="H20" s="14">
        <v>47.41</v>
      </c>
      <c r="I20" s="13">
        <f t="shared" si="0"/>
        <v>54.995599999999989</v>
      </c>
      <c r="J20" s="48"/>
      <c r="K20" s="51"/>
    </row>
    <row r="21" spans="1:11" x14ac:dyDescent="0.25">
      <c r="A21" s="31"/>
      <c r="B21" s="39"/>
      <c r="C21" s="48"/>
      <c r="D21" s="49"/>
      <c r="E21" s="49"/>
      <c r="F21" s="50"/>
      <c r="G21" s="27"/>
      <c r="H21" s="14"/>
      <c r="I21" s="13">
        <f t="shared" si="0"/>
        <v>0</v>
      </c>
      <c r="J21" s="48"/>
      <c r="K21" s="51"/>
    </row>
    <row r="22" spans="1:11" x14ac:dyDescent="0.25">
      <c r="A22" s="31"/>
      <c r="B22" s="39"/>
      <c r="C22" s="48"/>
      <c r="D22" s="49"/>
      <c r="E22" s="49"/>
      <c r="F22" s="50"/>
      <c r="G22" s="27"/>
      <c r="H22" s="14"/>
      <c r="I22" s="13">
        <f>(H22*G22)*(1.16)</f>
        <v>0</v>
      </c>
      <c r="J22" s="48"/>
      <c r="K22" s="51"/>
    </row>
    <row r="23" spans="1:11" ht="15.75" thickBot="1" x14ac:dyDescent="0.3">
      <c r="A23" s="31"/>
      <c r="B23" s="27"/>
      <c r="C23" s="48"/>
      <c r="D23" s="49"/>
      <c r="E23" s="49"/>
      <c r="F23" s="50"/>
      <c r="G23" s="15"/>
      <c r="H23" s="16"/>
      <c r="I23" s="13">
        <f t="shared" si="0"/>
        <v>0</v>
      </c>
      <c r="J23" s="48"/>
      <c r="K23" s="51"/>
    </row>
    <row r="24" spans="1:11" ht="15.75" thickBot="1" x14ac:dyDescent="0.3">
      <c r="A24" s="31"/>
      <c r="B24" s="27"/>
      <c r="C24" s="55" t="s">
        <v>17</v>
      </c>
      <c r="D24" s="56"/>
      <c r="E24" s="56"/>
      <c r="F24" s="57"/>
      <c r="G24" s="10"/>
      <c r="H24" s="10"/>
      <c r="I24" s="11">
        <f>SUM(I25:I30)</f>
        <v>0</v>
      </c>
      <c r="J24" s="48"/>
      <c r="K24" s="51"/>
    </row>
    <row r="25" spans="1:11" x14ac:dyDescent="0.25">
      <c r="A25" s="31"/>
      <c r="B25" s="39"/>
      <c r="C25" s="48"/>
      <c r="D25" s="49"/>
      <c r="E25" s="49"/>
      <c r="F25" s="50"/>
      <c r="G25" s="27"/>
      <c r="H25" s="14"/>
      <c r="I25" s="13">
        <f>(H25*G25)*(1.16)</f>
        <v>0</v>
      </c>
      <c r="J25" s="48"/>
      <c r="K25" s="51"/>
    </row>
    <row r="26" spans="1:11" x14ac:dyDescent="0.25">
      <c r="A26" s="31"/>
      <c r="B26" s="27"/>
      <c r="C26" s="48"/>
      <c r="D26" s="49"/>
      <c r="E26" s="49"/>
      <c r="F26" s="50"/>
      <c r="G26" s="27"/>
      <c r="H26" s="27"/>
      <c r="I26" s="13">
        <f t="shared" ref="I26:I30" si="1">+H26*G26</f>
        <v>0</v>
      </c>
      <c r="J26" s="48"/>
      <c r="K26" s="51"/>
    </row>
    <row r="27" spans="1:11" x14ac:dyDescent="0.25">
      <c r="A27" s="31"/>
      <c r="B27" s="27"/>
      <c r="C27" s="48"/>
      <c r="D27" s="49"/>
      <c r="E27" s="49"/>
      <c r="F27" s="50"/>
      <c r="G27" s="27"/>
      <c r="H27" s="27"/>
      <c r="I27" s="13">
        <f t="shared" si="1"/>
        <v>0</v>
      </c>
      <c r="J27" s="48"/>
      <c r="K27" s="51"/>
    </row>
    <row r="28" spans="1:11" x14ac:dyDescent="0.25">
      <c r="A28" s="31"/>
      <c r="B28" s="27"/>
      <c r="C28" s="48"/>
      <c r="D28" s="49"/>
      <c r="E28" s="49"/>
      <c r="F28" s="50"/>
      <c r="G28" s="27"/>
      <c r="H28" s="27"/>
      <c r="I28" s="13">
        <f t="shared" si="1"/>
        <v>0</v>
      </c>
      <c r="J28" s="48"/>
      <c r="K28" s="51"/>
    </row>
    <row r="29" spans="1:11" x14ac:dyDescent="0.25">
      <c r="A29" s="31"/>
      <c r="B29" s="27"/>
      <c r="C29" s="48"/>
      <c r="D29" s="49"/>
      <c r="E29" s="49"/>
      <c r="F29" s="50"/>
      <c r="G29" s="27"/>
      <c r="H29" s="27"/>
      <c r="I29" s="13">
        <f t="shared" si="1"/>
        <v>0</v>
      </c>
      <c r="J29" s="48"/>
      <c r="K29" s="51"/>
    </row>
    <row r="30" spans="1:11" ht="15.75" thickBot="1" x14ac:dyDescent="0.3">
      <c r="A30" s="31"/>
      <c r="B30" s="27"/>
      <c r="C30" s="48"/>
      <c r="D30" s="49"/>
      <c r="E30" s="49"/>
      <c r="F30" s="50"/>
      <c r="G30" s="27"/>
      <c r="H30" s="27"/>
      <c r="I30" s="13">
        <f t="shared" si="1"/>
        <v>0</v>
      </c>
      <c r="J30" s="48"/>
      <c r="K30" s="51"/>
    </row>
    <row r="31" spans="1:11" ht="15.75" thickBot="1" x14ac:dyDescent="0.3">
      <c r="A31" s="52" t="s">
        <v>18</v>
      </c>
      <c r="B31" s="53"/>
      <c r="C31" s="53"/>
      <c r="D31" s="53"/>
      <c r="E31" s="53"/>
      <c r="F31" s="54"/>
      <c r="G31" s="17"/>
      <c r="H31" s="17"/>
      <c r="I31" s="18">
        <f>+I24+I17</f>
        <v>144.99559316</v>
      </c>
      <c r="J31" s="19"/>
      <c r="K31" s="20"/>
    </row>
    <row r="32" spans="1:11" x14ac:dyDescent="0.25">
      <c r="A32" s="7"/>
      <c r="B32" s="21"/>
      <c r="C32" s="22"/>
      <c r="D32" s="23"/>
      <c r="E32" s="23"/>
      <c r="F32" s="7"/>
      <c r="G32" s="24"/>
      <c r="H32" s="24"/>
      <c r="I32" s="24"/>
      <c r="J32" s="24"/>
      <c r="K32" s="7"/>
    </row>
    <row r="33" spans="1:11" x14ac:dyDescent="0.25">
      <c r="A33" s="7"/>
      <c r="B33" s="45"/>
      <c r="C33" s="45"/>
      <c r="D33" s="7"/>
      <c r="E33" s="7"/>
      <c r="F33" s="7"/>
      <c r="G33" s="45"/>
      <c r="H33" s="45"/>
      <c r="I33" s="45"/>
      <c r="J33" s="45"/>
      <c r="K33" s="7"/>
    </row>
    <row r="34" spans="1:11" x14ac:dyDescent="0.25">
      <c r="A34" s="7"/>
      <c r="B34" s="37" t="s">
        <v>19</v>
      </c>
      <c r="C34" s="7"/>
      <c r="D34" s="37"/>
      <c r="E34" s="7"/>
      <c r="F34" s="37" t="s">
        <v>20</v>
      </c>
      <c r="G34" s="7"/>
      <c r="H34" s="7"/>
      <c r="I34" s="37"/>
      <c r="J34" s="37" t="s">
        <v>21</v>
      </c>
      <c r="K34" s="25"/>
    </row>
    <row r="35" spans="1:11" x14ac:dyDescent="0.25">
      <c r="A35" s="46"/>
      <c r="B35" s="46"/>
      <c r="C35" s="46"/>
      <c r="D35" s="38"/>
      <c r="E35" s="46"/>
      <c r="F35" s="46"/>
      <c r="G35" s="46"/>
      <c r="H35" s="7"/>
      <c r="I35" s="47"/>
      <c r="J35" s="47"/>
      <c r="K35" s="47"/>
    </row>
    <row r="36" spans="1:11" x14ac:dyDescent="0.25">
      <c r="A36" s="42" t="s">
        <v>24</v>
      </c>
      <c r="B36" s="42"/>
      <c r="C36" s="42"/>
      <c r="D36" s="38"/>
      <c r="E36" s="43" t="s">
        <v>26</v>
      </c>
      <c r="F36" s="43"/>
      <c r="G36" s="43"/>
      <c r="H36" s="34"/>
      <c r="I36" s="43" t="s">
        <v>28</v>
      </c>
      <c r="J36" s="43"/>
      <c r="K36" s="43"/>
    </row>
    <row r="37" spans="1:11" x14ac:dyDescent="0.25">
      <c r="A37" s="44" t="s">
        <v>25</v>
      </c>
      <c r="B37" s="44"/>
      <c r="C37" s="44"/>
      <c r="D37" s="26"/>
      <c r="E37" s="44" t="s">
        <v>27</v>
      </c>
      <c r="F37" s="44"/>
      <c r="G37" s="44"/>
      <c r="H37" s="35"/>
      <c r="I37" s="44" t="s">
        <v>29</v>
      </c>
      <c r="J37" s="44"/>
      <c r="K37" s="44"/>
    </row>
    <row r="38" spans="1:11" x14ac:dyDescent="0.25">
      <c r="A38" s="44"/>
      <c r="B38" s="44"/>
      <c r="C38" s="44"/>
      <c r="D38" s="38"/>
      <c r="E38" s="44"/>
      <c r="F38" s="44"/>
      <c r="G38" s="44"/>
      <c r="H38" s="38"/>
      <c r="I38" s="38"/>
      <c r="J38" s="38"/>
      <c r="K38" s="23"/>
    </row>
    <row r="39" spans="1:11" x14ac:dyDescent="0.25">
      <c r="A39" s="36"/>
      <c r="B39" s="36"/>
      <c r="C39" s="36"/>
      <c r="D39" s="38"/>
      <c r="E39" s="36"/>
      <c r="F39" s="36"/>
      <c r="G39" s="36"/>
      <c r="H39" s="38"/>
      <c r="I39" s="38"/>
      <c r="J39" s="38"/>
      <c r="K39" s="23"/>
    </row>
    <row r="40" spans="1:11" x14ac:dyDescent="0.25">
      <c r="A40" s="36"/>
      <c r="B40" s="36"/>
      <c r="C40" s="36"/>
      <c r="D40" s="38"/>
      <c r="E40" s="36"/>
      <c r="F40" s="36"/>
      <c r="G40" s="36"/>
      <c r="H40" s="38"/>
      <c r="I40" s="38"/>
      <c r="J40" s="38"/>
      <c r="K40" s="23"/>
    </row>
    <row r="41" spans="1:11" x14ac:dyDescent="0.25">
      <c r="A41" s="36"/>
      <c r="B41" s="36"/>
      <c r="C41" s="36"/>
      <c r="D41" s="38"/>
      <c r="E41" s="36"/>
      <c r="F41" s="36"/>
      <c r="G41" s="36"/>
      <c r="H41" s="38"/>
      <c r="I41" s="38"/>
      <c r="J41" s="38"/>
      <c r="K41" s="23"/>
    </row>
    <row r="42" spans="1:11" ht="15.75" x14ac:dyDescent="0.25">
      <c r="A42" s="83" t="s">
        <v>53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ht="15.75" x14ac:dyDescent="0.25">
      <c r="A43" s="84" t="s">
        <v>0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x14ac:dyDescent="0.25">
      <c r="A45" s="85" t="s">
        <v>54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thickBot="1" x14ac:dyDescent="0.3">
      <c r="A48" s="3" t="s">
        <v>1</v>
      </c>
      <c r="B48" s="79">
        <v>54101001</v>
      </c>
      <c r="C48" s="64"/>
      <c r="D48" s="64"/>
      <c r="E48" s="64"/>
      <c r="F48" s="82"/>
      <c r="G48" s="86" t="s">
        <v>2</v>
      </c>
      <c r="H48" s="86"/>
      <c r="I48" s="64" t="s">
        <v>30</v>
      </c>
      <c r="J48" s="64"/>
      <c r="K48" s="62"/>
    </row>
    <row r="49" spans="1:11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thickBot="1" x14ac:dyDescent="0.3">
      <c r="A50" s="4" t="s">
        <v>3</v>
      </c>
      <c r="B50" s="79" t="s">
        <v>31</v>
      </c>
      <c r="C50" s="80"/>
      <c r="D50" s="81"/>
      <c r="E50" s="5" t="s">
        <v>4</v>
      </c>
      <c r="F50" s="79">
        <v>2009</v>
      </c>
      <c r="G50" s="82"/>
      <c r="H50" s="6" t="s">
        <v>5</v>
      </c>
      <c r="I50" s="79" t="s">
        <v>32</v>
      </c>
      <c r="J50" s="64"/>
      <c r="K50" s="62"/>
    </row>
    <row r="51" spans="1:11" ht="15.75" thickBo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thickBot="1" x14ac:dyDescent="0.3">
      <c r="A52" s="55" t="s">
        <v>6</v>
      </c>
      <c r="B52" s="57"/>
      <c r="C52" s="79" t="s">
        <v>22</v>
      </c>
      <c r="D52" s="64"/>
      <c r="E52" s="64"/>
      <c r="F52" s="64"/>
      <c r="G52" s="64"/>
      <c r="H52" s="64"/>
      <c r="I52" s="64"/>
      <c r="J52" s="64"/>
      <c r="K52" s="62"/>
    </row>
    <row r="53" spans="1:11" ht="15.75" thickBo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thickBot="1" x14ac:dyDescent="0.3">
      <c r="A54" s="55" t="s">
        <v>7</v>
      </c>
      <c r="B54" s="57"/>
      <c r="C54" s="64" t="s">
        <v>23</v>
      </c>
      <c r="D54" s="64"/>
      <c r="E54" s="64"/>
      <c r="F54" s="64"/>
      <c r="G54" s="64"/>
      <c r="H54" s="64"/>
      <c r="I54" s="64"/>
      <c r="J54" s="64"/>
      <c r="K54" s="62"/>
    </row>
    <row r="55" spans="1:11" ht="15.75" thickBo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5.75" thickBot="1" x14ac:dyDescent="0.3">
      <c r="A56" s="65" t="s">
        <v>8</v>
      </c>
      <c r="B56" s="67" t="s">
        <v>9</v>
      </c>
      <c r="C56" s="69" t="s">
        <v>10</v>
      </c>
      <c r="D56" s="70"/>
      <c r="E56" s="70"/>
      <c r="F56" s="70"/>
      <c r="G56" s="70"/>
      <c r="H56" s="70"/>
      <c r="I56" s="71"/>
      <c r="J56" s="72" t="s">
        <v>11</v>
      </c>
      <c r="K56" s="73"/>
    </row>
    <row r="57" spans="1:11" ht="15.75" thickBot="1" x14ac:dyDescent="0.3">
      <c r="A57" s="66"/>
      <c r="B57" s="68"/>
      <c r="C57" s="76" t="s">
        <v>12</v>
      </c>
      <c r="D57" s="77"/>
      <c r="E57" s="77"/>
      <c r="F57" s="78"/>
      <c r="G57" s="8" t="s">
        <v>13</v>
      </c>
      <c r="H57" s="8" t="s">
        <v>14</v>
      </c>
      <c r="I57" s="9" t="s">
        <v>15</v>
      </c>
      <c r="J57" s="74"/>
      <c r="K57" s="75"/>
    </row>
    <row r="58" spans="1:11" ht="15.75" thickBot="1" x14ac:dyDescent="0.3">
      <c r="A58" s="31"/>
      <c r="B58" s="27"/>
      <c r="C58" s="55" t="s">
        <v>16</v>
      </c>
      <c r="D58" s="56"/>
      <c r="E58" s="56"/>
      <c r="F58" s="57"/>
      <c r="G58" s="10"/>
      <c r="H58" s="10"/>
      <c r="I58" s="11">
        <f>SUM(I59:I64)</f>
        <v>259.89799999999997</v>
      </c>
      <c r="J58" s="61"/>
      <c r="K58" s="62"/>
    </row>
    <row r="59" spans="1:11" x14ac:dyDescent="0.25">
      <c r="A59" s="31" t="s">
        <v>36</v>
      </c>
      <c r="B59" s="39">
        <v>42017</v>
      </c>
      <c r="C59" s="48" t="s">
        <v>37</v>
      </c>
      <c r="D59" s="49"/>
      <c r="E59" s="49"/>
      <c r="F59" s="50"/>
      <c r="G59" s="27">
        <v>1</v>
      </c>
      <c r="H59" s="14">
        <v>224.05</v>
      </c>
      <c r="I59" s="13">
        <f>(H59*G59)*(1.16)</f>
        <v>259.89799999999997</v>
      </c>
      <c r="J59" s="58"/>
      <c r="K59" s="63"/>
    </row>
    <row r="60" spans="1:11" x14ac:dyDescent="0.25">
      <c r="A60" s="31"/>
      <c r="B60" s="27"/>
      <c r="C60" s="48"/>
      <c r="D60" s="49"/>
      <c r="E60" s="49"/>
      <c r="F60" s="50"/>
      <c r="G60" s="27"/>
      <c r="H60" s="14"/>
      <c r="I60" s="13">
        <f t="shared" ref="I60:I62" si="2">(H60*G60)*(1.16)</f>
        <v>0</v>
      </c>
      <c r="J60" s="48"/>
      <c r="K60" s="51"/>
    </row>
    <row r="61" spans="1:11" x14ac:dyDescent="0.25">
      <c r="A61" s="31"/>
      <c r="B61" s="27"/>
      <c r="C61" s="48"/>
      <c r="D61" s="49"/>
      <c r="E61" s="49"/>
      <c r="F61" s="50"/>
      <c r="G61" s="27"/>
      <c r="H61" s="14"/>
      <c r="I61" s="13">
        <f t="shared" si="2"/>
        <v>0</v>
      </c>
      <c r="J61" s="48"/>
      <c r="K61" s="51"/>
    </row>
    <row r="62" spans="1:11" x14ac:dyDescent="0.25">
      <c r="A62" s="31"/>
      <c r="B62" s="39"/>
      <c r="C62" s="48"/>
      <c r="D62" s="49"/>
      <c r="E62" s="49"/>
      <c r="F62" s="50"/>
      <c r="G62" s="27"/>
      <c r="H62" s="14"/>
      <c r="I62" s="13">
        <f t="shared" si="2"/>
        <v>0</v>
      </c>
      <c r="J62" s="48"/>
      <c r="K62" s="51"/>
    </row>
    <row r="63" spans="1:11" x14ac:dyDescent="0.25">
      <c r="A63" s="31"/>
      <c r="B63" s="39"/>
      <c r="C63" s="48"/>
      <c r="D63" s="49"/>
      <c r="E63" s="49"/>
      <c r="F63" s="50"/>
      <c r="G63" s="27"/>
      <c r="H63" s="14"/>
      <c r="I63" s="13">
        <f>(H63*G63)*(1.16)</f>
        <v>0</v>
      </c>
      <c r="J63" s="48"/>
      <c r="K63" s="51"/>
    </row>
    <row r="64" spans="1:11" ht="15.75" thickBot="1" x14ac:dyDescent="0.3">
      <c r="A64" s="31"/>
      <c r="B64" s="27"/>
      <c r="C64" s="48"/>
      <c r="D64" s="49"/>
      <c r="E64" s="49"/>
      <c r="F64" s="50"/>
      <c r="G64" s="15"/>
      <c r="H64" s="16"/>
      <c r="I64" s="13">
        <f t="shared" ref="I64" si="3">(H64*G64)*(1.16)</f>
        <v>0</v>
      </c>
      <c r="J64" s="48"/>
      <c r="K64" s="51"/>
    </row>
    <row r="65" spans="1:11" ht="15.75" thickBot="1" x14ac:dyDescent="0.3">
      <c r="A65" s="31"/>
      <c r="B65" s="27"/>
      <c r="C65" s="55" t="s">
        <v>17</v>
      </c>
      <c r="D65" s="56"/>
      <c r="E65" s="56"/>
      <c r="F65" s="57"/>
      <c r="G65" s="10"/>
      <c r="H65" s="10"/>
      <c r="I65" s="11">
        <f>SUM(I66:I71)</f>
        <v>0</v>
      </c>
      <c r="J65" s="48"/>
      <c r="K65" s="51"/>
    </row>
    <row r="66" spans="1:11" x14ac:dyDescent="0.25">
      <c r="A66" s="31"/>
      <c r="B66" s="39"/>
      <c r="C66" s="48"/>
      <c r="D66" s="49"/>
      <c r="E66" s="49"/>
      <c r="F66" s="50"/>
      <c r="G66" s="27"/>
      <c r="H66" s="14"/>
      <c r="I66" s="13"/>
      <c r="J66" s="48"/>
      <c r="K66" s="51"/>
    </row>
    <row r="67" spans="1:11" x14ac:dyDescent="0.25">
      <c r="A67" s="31"/>
      <c r="B67" s="27"/>
      <c r="C67" s="48"/>
      <c r="D67" s="49"/>
      <c r="E67" s="49"/>
      <c r="F67" s="50"/>
      <c r="G67" s="27"/>
      <c r="H67" s="27"/>
      <c r="I67" s="13">
        <f t="shared" ref="I67:I71" si="4">+H67*G67</f>
        <v>0</v>
      </c>
      <c r="J67" s="48"/>
      <c r="K67" s="51"/>
    </row>
    <row r="68" spans="1:11" x14ac:dyDescent="0.25">
      <c r="A68" s="31"/>
      <c r="B68" s="27"/>
      <c r="C68" s="48"/>
      <c r="D68" s="49"/>
      <c r="E68" s="49"/>
      <c r="F68" s="50"/>
      <c r="G68" s="27"/>
      <c r="H68" s="27"/>
      <c r="I68" s="13">
        <f t="shared" si="4"/>
        <v>0</v>
      </c>
      <c r="J68" s="48"/>
      <c r="K68" s="51"/>
    </row>
    <row r="69" spans="1:11" x14ac:dyDescent="0.25">
      <c r="A69" s="31"/>
      <c r="B69" s="27"/>
      <c r="C69" s="48"/>
      <c r="D69" s="49"/>
      <c r="E69" s="49"/>
      <c r="F69" s="50"/>
      <c r="G69" s="27"/>
      <c r="H69" s="27"/>
      <c r="I69" s="13">
        <f t="shared" si="4"/>
        <v>0</v>
      </c>
      <c r="J69" s="48"/>
      <c r="K69" s="51"/>
    </row>
    <row r="70" spans="1:11" x14ac:dyDescent="0.25">
      <c r="A70" s="31"/>
      <c r="B70" s="27"/>
      <c r="C70" s="48"/>
      <c r="D70" s="49"/>
      <c r="E70" s="49"/>
      <c r="F70" s="50"/>
      <c r="G70" s="27"/>
      <c r="H70" s="27"/>
      <c r="I70" s="13">
        <f t="shared" si="4"/>
        <v>0</v>
      </c>
      <c r="J70" s="48"/>
      <c r="K70" s="51"/>
    </row>
    <row r="71" spans="1:11" ht="15.75" thickBot="1" x14ac:dyDescent="0.3">
      <c r="A71" s="31"/>
      <c r="B71" s="27"/>
      <c r="C71" s="48"/>
      <c r="D71" s="49"/>
      <c r="E71" s="49"/>
      <c r="F71" s="50"/>
      <c r="G71" s="27"/>
      <c r="H71" s="27"/>
      <c r="I71" s="13">
        <f t="shared" si="4"/>
        <v>0</v>
      </c>
      <c r="J71" s="48"/>
      <c r="K71" s="51"/>
    </row>
    <row r="72" spans="1:11" ht="15.75" thickBot="1" x14ac:dyDescent="0.3">
      <c r="A72" s="52" t="s">
        <v>18</v>
      </c>
      <c r="B72" s="53"/>
      <c r="C72" s="53"/>
      <c r="D72" s="53"/>
      <c r="E72" s="53"/>
      <c r="F72" s="54"/>
      <c r="G72" s="17"/>
      <c r="H72" s="17"/>
      <c r="I72" s="18">
        <f>+I65+I58</f>
        <v>259.89799999999997</v>
      </c>
      <c r="J72" s="19"/>
      <c r="K72" s="20"/>
    </row>
    <row r="73" spans="1:11" x14ac:dyDescent="0.25">
      <c r="A73" s="7"/>
      <c r="B73" s="21"/>
      <c r="C73" s="22"/>
      <c r="D73" s="23"/>
      <c r="E73" s="23"/>
      <c r="F73" s="7"/>
      <c r="G73" s="24"/>
      <c r="H73" s="24"/>
      <c r="I73" s="24"/>
      <c r="J73" s="24"/>
      <c r="K73" s="7"/>
    </row>
    <row r="74" spans="1:11" x14ac:dyDescent="0.25">
      <c r="A74" s="7"/>
      <c r="B74" s="45"/>
      <c r="C74" s="45"/>
      <c r="D74" s="7"/>
      <c r="E74" s="7"/>
      <c r="F74" s="7"/>
      <c r="G74" s="45"/>
      <c r="H74" s="45"/>
      <c r="I74" s="45"/>
      <c r="J74" s="45"/>
      <c r="K74" s="7"/>
    </row>
    <row r="75" spans="1:11" x14ac:dyDescent="0.25">
      <c r="A75" s="7"/>
      <c r="B75" s="37" t="s">
        <v>19</v>
      </c>
      <c r="C75" s="7"/>
      <c r="D75" s="37"/>
      <c r="E75" s="7"/>
      <c r="F75" s="37" t="s">
        <v>20</v>
      </c>
      <c r="G75" s="7"/>
      <c r="H75" s="7"/>
      <c r="I75" s="37"/>
      <c r="J75" s="37" t="s">
        <v>21</v>
      </c>
      <c r="K75" s="25"/>
    </row>
    <row r="76" spans="1:11" x14ac:dyDescent="0.25">
      <c r="A76" s="46"/>
      <c r="B76" s="46"/>
      <c r="C76" s="46"/>
      <c r="D76" s="38"/>
      <c r="E76" s="46"/>
      <c r="F76" s="46"/>
      <c r="G76" s="46"/>
      <c r="H76" s="7"/>
      <c r="I76" s="47"/>
      <c r="J76" s="47"/>
      <c r="K76" s="47"/>
    </row>
    <row r="77" spans="1:11" x14ac:dyDescent="0.25">
      <c r="A77" s="42" t="s">
        <v>24</v>
      </c>
      <c r="B77" s="42"/>
      <c r="C77" s="42"/>
      <c r="D77" s="38"/>
      <c r="E77" s="43" t="s">
        <v>26</v>
      </c>
      <c r="F77" s="43"/>
      <c r="G77" s="43"/>
      <c r="H77" s="34"/>
      <c r="I77" s="43" t="s">
        <v>28</v>
      </c>
      <c r="J77" s="43"/>
      <c r="K77" s="43"/>
    </row>
    <row r="78" spans="1:11" x14ac:dyDescent="0.25">
      <c r="A78" s="44" t="s">
        <v>25</v>
      </c>
      <c r="B78" s="44"/>
      <c r="C78" s="44"/>
      <c r="D78" s="26"/>
      <c r="E78" s="44" t="s">
        <v>27</v>
      </c>
      <c r="F78" s="44"/>
      <c r="G78" s="44"/>
      <c r="H78" s="35"/>
      <c r="I78" s="44" t="s">
        <v>29</v>
      </c>
      <c r="J78" s="44"/>
      <c r="K78" s="44"/>
    </row>
    <row r="79" spans="1:11" x14ac:dyDescent="0.25">
      <c r="A79" s="44"/>
      <c r="B79" s="44"/>
      <c r="C79" s="44"/>
      <c r="D79" s="38"/>
      <c r="E79" s="44"/>
      <c r="F79" s="44"/>
      <c r="G79" s="44"/>
      <c r="H79" s="38"/>
      <c r="I79" s="38"/>
      <c r="J79" s="38"/>
      <c r="K79" s="23"/>
    </row>
    <row r="80" spans="1:11" x14ac:dyDescent="0.25">
      <c r="A80" s="87"/>
      <c r="B80" s="87"/>
      <c r="C80" s="87"/>
      <c r="D80" s="38"/>
      <c r="E80" s="43"/>
      <c r="F80" s="43"/>
      <c r="G80" s="43"/>
      <c r="H80" s="34"/>
      <c r="I80" s="43"/>
      <c r="J80" s="43"/>
      <c r="K80" s="43"/>
    </row>
    <row r="81" spans="1:11" x14ac:dyDescent="0.25">
      <c r="A81" s="35"/>
      <c r="B81" s="35"/>
      <c r="C81" s="35"/>
      <c r="D81" s="26"/>
      <c r="E81" s="35"/>
      <c r="F81" s="35"/>
      <c r="G81" s="35"/>
      <c r="H81" s="35"/>
      <c r="I81" s="44"/>
      <c r="J81" s="44"/>
      <c r="K81" s="44"/>
    </row>
    <row r="82" spans="1:11" x14ac:dyDescent="0.25">
      <c r="A82" s="35"/>
      <c r="B82" s="35"/>
      <c r="C82" s="35"/>
      <c r="D82" s="38"/>
      <c r="E82" s="35"/>
      <c r="F82" s="35"/>
      <c r="G82" s="35"/>
      <c r="H82" s="38"/>
      <c r="I82" s="38"/>
      <c r="J82" s="38"/>
      <c r="K82" s="23"/>
    </row>
    <row r="83" spans="1:1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25">
      <c r="A84" s="36"/>
      <c r="B84" s="36"/>
      <c r="C84" s="36"/>
      <c r="D84" s="38"/>
      <c r="E84" s="36"/>
      <c r="F84" s="36"/>
      <c r="G84" s="36"/>
      <c r="H84" s="38"/>
      <c r="I84" s="38"/>
      <c r="J84" s="38"/>
      <c r="K84" s="23"/>
    </row>
    <row r="85" spans="1:11" x14ac:dyDescent="0.25">
      <c r="A85" s="36"/>
      <c r="B85" s="36"/>
      <c r="C85" s="36"/>
      <c r="D85" s="38"/>
      <c r="E85" s="36"/>
      <c r="F85" s="36"/>
      <c r="G85" s="36"/>
      <c r="H85" s="38"/>
      <c r="I85" s="38"/>
      <c r="J85" s="38"/>
      <c r="K85" s="23"/>
    </row>
    <row r="86" spans="1:11" x14ac:dyDescent="0.25">
      <c r="A86" s="36"/>
      <c r="B86" s="36"/>
      <c r="C86" s="36"/>
      <c r="D86" s="38"/>
      <c r="E86" s="36"/>
      <c r="F86" s="36"/>
      <c r="G86" s="36"/>
      <c r="H86" s="38"/>
      <c r="I86" s="38"/>
      <c r="J86" s="38"/>
      <c r="K86" s="23"/>
    </row>
    <row r="87" spans="1:11" ht="15.75" x14ac:dyDescent="0.25">
      <c r="A87" s="83" t="s">
        <v>53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5.75" x14ac:dyDescent="0.25">
      <c r="A88" s="84" t="s">
        <v>0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1:11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x14ac:dyDescent="0.25">
      <c r="A90" s="85" t="s">
        <v>54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.75" thickBot="1" x14ac:dyDescent="0.3">
      <c r="A93" s="3" t="s">
        <v>1</v>
      </c>
      <c r="B93" s="79">
        <v>54101001</v>
      </c>
      <c r="C93" s="64"/>
      <c r="D93" s="64"/>
      <c r="E93" s="64"/>
      <c r="F93" s="82"/>
      <c r="G93" s="86" t="s">
        <v>2</v>
      </c>
      <c r="H93" s="86"/>
      <c r="I93" s="64" t="s">
        <v>30</v>
      </c>
      <c r="J93" s="64"/>
      <c r="K93" s="62"/>
    </row>
    <row r="94" spans="1:11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.75" thickBot="1" x14ac:dyDescent="0.3">
      <c r="A95" s="4" t="s">
        <v>3</v>
      </c>
      <c r="B95" s="79" t="s">
        <v>31</v>
      </c>
      <c r="C95" s="80"/>
      <c r="D95" s="81"/>
      <c r="E95" s="5" t="s">
        <v>4</v>
      </c>
      <c r="F95" s="79">
        <v>2009</v>
      </c>
      <c r="G95" s="82"/>
      <c r="H95" s="6" t="s">
        <v>5</v>
      </c>
      <c r="I95" s="79" t="s">
        <v>32</v>
      </c>
      <c r="J95" s="64"/>
      <c r="K95" s="62"/>
    </row>
    <row r="96" spans="1:11" ht="15.75" thickBo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.75" thickBot="1" x14ac:dyDescent="0.3">
      <c r="A97" s="55" t="s">
        <v>6</v>
      </c>
      <c r="B97" s="57"/>
      <c r="C97" s="79" t="s">
        <v>22</v>
      </c>
      <c r="D97" s="64"/>
      <c r="E97" s="64"/>
      <c r="F97" s="64"/>
      <c r="G97" s="64"/>
      <c r="H97" s="64"/>
      <c r="I97" s="64"/>
      <c r="J97" s="64"/>
      <c r="K97" s="62"/>
    </row>
    <row r="98" spans="1:11" ht="15.75" customHeight="1" thickBo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 thickBot="1" x14ac:dyDescent="0.3">
      <c r="A99" s="55" t="s">
        <v>7</v>
      </c>
      <c r="B99" s="57"/>
      <c r="C99" s="64" t="s">
        <v>23</v>
      </c>
      <c r="D99" s="64"/>
      <c r="E99" s="64"/>
      <c r="F99" s="64"/>
      <c r="G99" s="64"/>
      <c r="H99" s="64"/>
      <c r="I99" s="64"/>
      <c r="J99" s="64"/>
      <c r="K99" s="62"/>
    </row>
    <row r="100" spans="1:11" ht="15.75" thickBo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.75" thickBot="1" x14ac:dyDescent="0.3">
      <c r="A101" s="65" t="s">
        <v>8</v>
      </c>
      <c r="B101" s="67" t="s">
        <v>9</v>
      </c>
      <c r="C101" s="69" t="s">
        <v>10</v>
      </c>
      <c r="D101" s="70"/>
      <c r="E101" s="70"/>
      <c r="F101" s="70"/>
      <c r="G101" s="70"/>
      <c r="H101" s="70"/>
      <c r="I101" s="71"/>
      <c r="J101" s="72" t="s">
        <v>11</v>
      </c>
      <c r="K101" s="73"/>
    </row>
    <row r="102" spans="1:11" ht="15.75" thickBot="1" x14ac:dyDescent="0.3">
      <c r="A102" s="66"/>
      <c r="B102" s="68"/>
      <c r="C102" s="76" t="s">
        <v>12</v>
      </c>
      <c r="D102" s="77"/>
      <c r="E102" s="77"/>
      <c r="F102" s="78"/>
      <c r="G102" s="8" t="s">
        <v>13</v>
      </c>
      <c r="H102" s="8" t="s">
        <v>14</v>
      </c>
      <c r="I102" s="9" t="s">
        <v>15</v>
      </c>
      <c r="J102" s="74"/>
      <c r="K102" s="75"/>
    </row>
    <row r="103" spans="1:11" ht="15.75" thickBot="1" x14ac:dyDescent="0.3">
      <c r="A103" s="31"/>
      <c r="B103" s="27"/>
      <c r="C103" s="55" t="s">
        <v>16</v>
      </c>
      <c r="D103" s="56"/>
      <c r="E103" s="56"/>
      <c r="F103" s="57"/>
      <c r="G103" s="10"/>
      <c r="H103" s="10"/>
      <c r="I103" s="11">
        <f>SUM(I104:I109)</f>
        <v>155.99737999999999</v>
      </c>
      <c r="J103" s="61"/>
      <c r="K103" s="62"/>
    </row>
    <row r="104" spans="1:11" ht="15.75" thickBot="1" x14ac:dyDescent="0.3">
      <c r="A104" s="32">
        <v>6517</v>
      </c>
      <c r="B104" s="33">
        <v>42025</v>
      </c>
      <c r="C104" s="58" t="s">
        <v>50</v>
      </c>
      <c r="D104" s="59"/>
      <c r="E104" s="59"/>
      <c r="F104" s="60"/>
      <c r="G104" s="28">
        <v>0.45</v>
      </c>
      <c r="H104" s="12">
        <v>172.41</v>
      </c>
      <c r="I104" s="13">
        <f>(H104*G104)*(1.16)</f>
        <v>89.998019999999997</v>
      </c>
      <c r="J104" s="58"/>
      <c r="K104" s="63"/>
    </row>
    <row r="105" spans="1:11" x14ac:dyDescent="0.25">
      <c r="A105" s="31"/>
      <c r="B105" s="27"/>
      <c r="C105" s="58" t="s">
        <v>51</v>
      </c>
      <c r="D105" s="59"/>
      <c r="E105" s="59"/>
      <c r="F105" s="60"/>
      <c r="G105" s="27">
        <v>1</v>
      </c>
      <c r="H105" s="14">
        <v>25.86</v>
      </c>
      <c r="I105" s="13">
        <f t="shared" ref="I105:I109" si="5">(H105*G105)*(1.16)</f>
        <v>29.997599999999998</v>
      </c>
      <c r="J105" s="48"/>
      <c r="K105" s="51"/>
    </row>
    <row r="106" spans="1:11" x14ac:dyDescent="0.25">
      <c r="A106" s="31"/>
      <c r="B106" s="27"/>
      <c r="C106" s="48" t="s">
        <v>38</v>
      </c>
      <c r="D106" s="49"/>
      <c r="E106" s="49"/>
      <c r="F106" s="50"/>
      <c r="G106" s="27">
        <v>2</v>
      </c>
      <c r="H106" s="14">
        <v>10.34</v>
      </c>
      <c r="I106" s="13">
        <f t="shared" si="5"/>
        <v>23.988799999999998</v>
      </c>
      <c r="J106" s="48"/>
      <c r="K106" s="51"/>
    </row>
    <row r="107" spans="1:11" x14ac:dyDescent="0.25">
      <c r="A107" s="31"/>
      <c r="B107" s="39"/>
      <c r="C107" s="48" t="s">
        <v>39</v>
      </c>
      <c r="D107" s="49"/>
      <c r="E107" s="49"/>
      <c r="F107" s="50"/>
      <c r="G107" s="27">
        <v>2</v>
      </c>
      <c r="H107" s="14">
        <v>5.1779999999999999</v>
      </c>
      <c r="I107" s="13">
        <f t="shared" si="5"/>
        <v>12.01296</v>
      </c>
      <c r="J107" s="48"/>
      <c r="K107" s="51"/>
    </row>
    <row r="108" spans="1:11" x14ac:dyDescent="0.25">
      <c r="A108" s="31"/>
      <c r="B108" s="39"/>
      <c r="C108" s="48"/>
      <c r="D108" s="49"/>
      <c r="E108" s="49"/>
      <c r="F108" s="50"/>
      <c r="G108" s="27"/>
      <c r="H108" s="14"/>
      <c r="I108" s="13">
        <f t="shared" si="5"/>
        <v>0</v>
      </c>
      <c r="J108" s="48"/>
      <c r="K108" s="51"/>
    </row>
    <row r="109" spans="1:11" ht="15.75" thickBot="1" x14ac:dyDescent="0.3">
      <c r="A109" s="31"/>
      <c r="B109" s="27"/>
      <c r="C109" s="48"/>
      <c r="D109" s="49"/>
      <c r="E109" s="49"/>
      <c r="F109" s="50"/>
      <c r="G109" s="15"/>
      <c r="H109" s="16"/>
      <c r="I109" s="13">
        <f t="shared" si="5"/>
        <v>0</v>
      </c>
      <c r="J109" s="48"/>
      <c r="K109" s="51"/>
    </row>
    <row r="110" spans="1:11" ht="15.75" thickBot="1" x14ac:dyDescent="0.3">
      <c r="A110" s="31"/>
      <c r="B110" s="27"/>
      <c r="C110" s="55" t="s">
        <v>17</v>
      </c>
      <c r="D110" s="56"/>
      <c r="E110" s="56"/>
      <c r="F110" s="57"/>
      <c r="G110" s="10"/>
      <c r="H110" s="10"/>
      <c r="I110" s="11">
        <f>SUM(I111:I116)</f>
        <v>0</v>
      </c>
      <c r="J110" s="48"/>
      <c r="K110" s="51"/>
    </row>
    <row r="111" spans="1:11" x14ac:dyDescent="0.25">
      <c r="A111" s="40"/>
      <c r="B111" s="39"/>
      <c r="C111" s="58"/>
      <c r="D111" s="59"/>
      <c r="E111" s="59"/>
      <c r="F111" s="60"/>
      <c r="G111" s="28"/>
      <c r="H111" s="28"/>
      <c r="I111" s="13">
        <f>(H111*G111)*(1.16)</f>
        <v>0</v>
      </c>
      <c r="J111" s="48"/>
      <c r="K111" s="51"/>
    </row>
    <row r="112" spans="1:11" x14ac:dyDescent="0.25">
      <c r="A112" s="31"/>
      <c r="B112" s="27"/>
      <c r="C112" s="48"/>
      <c r="D112" s="49"/>
      <c r="E112" s="49"/>
      <c r="F112" s="50"/>
      <c r="G112" s="27"/>
      <c r="H112" s="27"/>
      <c r="I112" s="13">
        <f t="shared" ref="I112:I116" si="6">+H112*G112</f>
        <v>0</v>
      </c>
      <c r="J112" s="48"/>
      <c r="K112" s="51"/>
    </row>
    <row r="113" spans="1:11" x14ac:dyDescent="0.25">
      <c r="A113" s="31"/>
      <c r="B113" s="27"/>
      <c r="C113" s="48"/>
      <c r="D113" s="49"/>
      <c r="E113" s="49"/>
      <c r="F113" s="50"/>
      <c r="G113" s="27"/>
      <c r="H113" s="27"/>
      <c r="I113" s="13">
        <f t="shared" si="6"/>
        <v>0</v>
      </c>
      <c r="J113" s="48"/>
      <c r="K113" s="51"/>
    </row>
    <row r="114" spans="1:11" x14ac:dyDescent="0.25">
      <c r="A114" s="31"/>
      <c r="B114" s="27"/>
      <c r="C114" s="48"/>
      <c r="D114" s="49"/>
      <c r="E114" s="49"/>
      <c r="F114" s="50"/>
      <c r="G114" s="27"/>
      <c r="H114" s="27"/>
      <c r="I114" s="13">
        <f t="shared" si="6"/>
        <v>0</v>
      </c>
      <c r="J114" s="48"/>
      <c r="K114" s="51"/>
    </row>
    <row r="115" spans="1:11" x14ac:dyDescent="0.25">
      <c r="A115" s="31"/>
      <c r="B115" s="27"/>
      <c r="C115" s="48"/>
      <c r="D115" s="49"/>
      <c r="E115" s="49"/>
      <c r="F115" s="50"/>
      <c r="G115" s="27"/>
      <c r="H115" s="27"/>
      <c r="I115" s="13">
        <f t="shared" si="6"/>
        <v>0</v>
      </c>
      <c r="J115" s="48"/>
      <c r="K115" s="51"/>
    </row>
    <row r="116" spans="1:11" ht="15.75" thickBot="1" x14ac:dyDescent="0.3">
      <c r="A116" s="31"/>
      <c r="B116" s="27"/>
      <c r="C116" s="48"/>
      <c r="D116" s="49"/>
      <c r="E116" s="49"/>
      <c r="F116" s="50"/>
      <c r="G116" s="27"/>
      <c r="H116" s="27"/>
      <c r="I116" s="13">
        <f t="shared" si="6"/>
        <v>0</v>
      </c>
      <c r="J116" s="48"/>
      <c r="K116" s="51"/>
    </row>
    <row r="117" spans="1:11" ht="15.75" thickBot="1" x14ac:dyDescent="0.3">
      <c r="A117" s="52" t="s">
        <v>18</v>
      </c>
      <c r="B117" s="53"/>
      <c r="C117" s="53"/>
      <c r="D117" s="53"/>
      <c r="E117" s="53"/>
      <c r="F117" s="54"/>
      <c r="G117" s="17"/>
      <c r="H117" s="17"/>
      <c r="I117" s="18">
        <f>+I110+I103</f>
        <v>155.99737999999999</v>
      </c>
      <c r="J117" s="19"/>
      <c r="K117" s="20"/>
    </row>
    <row r="118" spans="1:11" x14ac:dyDescent="0.25">
      <c r="A118" s="7"/>
      <c r="B118" s="21"/>
      <c r="C118" s="22"/>
      <c r="D118" s="23"/>
      <c r="E118" s="23"/>
      <c r="F118" s="7"/>
      <c r="G118" s="24"/>
      <c r="H118" s="24"/>
      <c r="I118" s="24"/>
      <c r="J118" s="24"/>
      <c r="K118" s="7"/>
    </row>
    <row r="119" spans="1:11" ht="15" customHeight="1" x14ac:dyDescent="0.25">
      <c r="A119" s="7"/>
      <c r="B119" s="45"/>
      <c r="C119" s="45"/>
      <c r="D119" s="7"/>
      <c r="E119" s="7"/>
      <c r="F119" s="7"/>
      <c r="G119" s="45"/>
      <c r="H119" s="45"/>
      <c r="I119" s="45"/>
      <c r="J119" s="45"/>
      <c r="K119" s="7"/>
    </row>
    <row r="120" spans="1:11" ht="15" customHeight="1" x14ac:dyDescent="0.25">
      <c r="A120" s="7"/>
      <c r="B120" s="37" t="s">
        <v>19</v>
      </c>
      <c r="C120" s="7"/>
      <c r="D120" s="37"/>
      <c r="E120" s="7"/>
      <c r="F120" s="37" t="s">
        <v>20</v>
      </c>
      <c r="G120" s="7"/>
      <c r="H120" s="7"/>
      <c r="I120" s="37"/>
      <c r="J120" s="37" t="s">
        <v>21</v>
      </c>
      <c r="K120" s="25"/>
    </row>
    <row r="121" spans="1:11" x14ac:dyDescent="0.25">
      <c r="A121" s="46"/>
      <c r="B121" s="46"/>
      <c r="C121" s="46"/>
      <c r="D121" s="38"/>
      <c r="E121" s="46"/>
      <c r="F121" s="46"/>
      <c r="G121" s="46"/>
      <c r="H121" s="7"/>
      <c r="I121" s="47"/>
      <c r="J121" s="47"/>
      <c r="K121" s="47"/>
    </row>
    <row r="122" spans="1:11" x14ac:dyDescent="0.25">
      <c r="A122" s="42" t="s">
        <v>24</v>
      </c>
      <c r="B122" s="42"/>
      <c r="C122" s="42"/>
      <c r="D122" s="38"/>
      <c r="E122" s="43" t="s">
        <v>26</v>
      </c>
      <c r="F122" s="43"/>
      <c r="G122" s="43"/>
      <c r="H122" s="34"/>
      <c r="I122" s="43" t="s">
        <v>28</v>
      </c>
      <c r="J122" s="43"/>
      <c r="K122" s="43"/>
    </row>
    <row r="123" spans="1:11" x14ac:dyDescent="0.25">
      <c r="A123" s="44" t="s">
        <v>25</v>
      </c>
      <c r="B123" s="44"/>
      <c r="C123" s="44"/>
      <c r="D123" s="26"/>
      <c r="E123" s="44" t="s">
        <v>27</v>
      </c>
      <c r="F123" s="44"/>
      <c r="G123" s="44"/>
      <c r="H123" s="35"/>
      <c r="I123" s="44" t="s">
        <v>29</v>
      </c>
      <c r="J123" s="44"/>
      <c r="K123" s="44"/>
    </row>
    <row r="124" spans="1:11" x14ac:dyDescent="0.25">
      <c r="A124" s="44"/>
      <c r="B124" s="44"/>
      <c r="C124" s="44"/>
      <c r="D124" s="38"/>
      <c r="E124" s="44"/>
      <c r="F124" s="44"/>
      <c r="G124" s="44"/>
      <c r="H124" s="38"/>
      <c r="I124" s="38"/>
      <c r="J124" s="38"/>
      <c r="K124" s="23"/>
    </row>
    <row r="125" spans="1:11" x14ac:dyDescent="0.25">
      <c r="A125" s="35"/>
      <c r="B125" s="35"/>
      <c r="C125" s="35"/>
      <c r="D125" s="26"/>
      <c r="E125" s="35"/>
      <c r="F125" s="35"/>
      <c r="G125" s="35"/>
      <c r="H125" s="35"/>
      <c r="I125" s="35"/>
      <c r="J125" s="35"/>
      <c r="K125" s="35"/>
    </row>
    <row r="126" spans="1:11" x14ac:dyDescent="0.25">
      <c r="A126" s="35"/>
      <c r="B126" s="35"/>
      <c r="C126" s="35"/>
      <c r="D126" s="38"/>
      <c r="E126" s="35"/>
      <c r="F126" s="35"/>
      <c r="G126" s="35"/>
      <c r="H126" s="38"/>
      <c r="I126" s="38"/>
      <c r="J126" s="38"/>
      <c r="K126" s="23"/>
    </row>
    <row r="128" spans="1:11" ht="15.75" x14ac:dyDescent="0.25">
      <c r="A128" s="83" t="s">
        <v>53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5.75" x14ac:dyDescent="0.25">
      <c r="A129" s="84" t="s">
        <v>0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1:1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x14ac:dyDescent="0.25">
      <c r="A131" s="85" t="s">
        <v>54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.75" thickBo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thickBot="1" x14ac:dyDescent="0.3">
      <c r="A134" s="3" t="s">
        <v>1</v>
      </c>
      <c r="B134" s="79">
        <v>54101001</v>
      </c>
      <c r="C134" s="64"/>
      <c r="D134" s="64"/>
      <c r="E134" s="64"/>
      <c r="F134" s="82"/>
      <c r="G134" s="86" t="s">
        <v>2</v>
      </c>
      <c r="H134" s="86"/>
      <c r="I134" s="64" t="s">
        <v>30</v>
      </c>
      <c r="J134" s="64"/>
      <c r="K134" s="62"/>
    </row>
    <row r="135" spans="1:11" ht="15.75" thickBo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 thickBot="1" x14ac:dyDescent="0.3">
      <c r="A136" s="4" t="s">
        <v>3</v>
      </c>
      <c r="B136" s="79" t="s">
        <v>31</v>
      </c>
      <c r="C136" s="80"/>
      <c r="D136" s="81"/>
      <c r="E136" s="5" t="s">
        <v>4</v>
      </c>
      <c r="F136" s="79">
        <v>2009</v>
      </c>
      <c r="G136" s="82"/>
      <c r="H136" s="6" t="s">
        <v>5</v>
      </c>
      <c r="I136" s="79" t="s">
        <v>32</v>
      </c>
      <c r="J136" s="64"/>
      <c r="K136" s="62"/>
    </row>
    <row r="137" spans="1:11" ht="15.75" thickBo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.75" thickBot="1" x14ac:dyDescent="0.3">
      <c r="A138" s="55" t="s">
        <v>6</v>
      </c>
      <c r="B138" s="57"/>
      <c r="C138" s="79" t="s">
        <v>22</v>
      </c>
      <c r="D138" s="64"/>
      <c r="E138" s="64"/>
      <c r="F138" s="64"/>
      <c r="G138" s="64"/>
      <c r="H138" s="64"/>
      <c r="I138" s="64"/>
      <c r="J138" s="64"/>
      <c r="K138" s="62"/>
    </row>
    <row r="139" spans="1:11" ht="15.75" thickBo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.75" thickBot="1" x14ac:dyDescent="0.3">
      <c r="A140" s="55" t="s">
        <v>7</v>
      </c>
      <c r="B140" s="57"/>
      <c r="C140" s="64" t="s">
        <v>23</v>
      </c>
      <c r="D140" s="64"/>
      <c r="E140" s="64"/>
      <c r="F140" s="64"/>
      <c r="G140" s="64"/>
      <c r="H140" s="64"/>
      <c r="I140" s="64"/>
      <c r="J140" s="64"/>
      <c r="K140" s="62"/>
    </row>
    <row r="141" spans="1:11" ht="15.75" thickBo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.75" thickBot="1" x14ac:dyDescent="0.3">
      <c r="A142" s="65" t="s">
        <v>8</v>
      </c>
      <c r="B142" s="67" t="s">
        <v>9</v>
      </c>
      <c r="C142" s="69" t="s">
        <v>10</v>
      </c>
      <c r="D142" s="70"/>
      <c r="E142" s="70"/>
      <c r="F142" s="70"/>
      <c r="G142" s="70"/>
      <c r="H142" s="70"/>
      <c r="I142" s="71"/>
      <c r="J142" s="72" t="s">
        <v>11</v>
      </c>
      <c r="K142" s="73"/>
    </row>
    <row r="143" spans="1:11" ht="15.75" thickBot="1" x14ac:dyDescent="0.3">
      <c r="A143" s="66"/>
      <c r="B143" s="68"/>
      <c r="C143" s="76" t="s">
        <v>12</v>
      </c>
      <c r="D143" s="77"/>
      <c r="E143" s="77"/>
      <c r="F143" s="78"/>
      <c r="G143" s="8" t="s">
        <v>13</v>
      </c>
      <c r="H143" s="8" t="s">
        <v>14</v>
      </c>
      <c r="I143" s="9" t="s">
        <v>15</v>
      </c>
      <c r="J143" s="74"/>
      <c r="K143" s="75"/>
    </row>
    <row r="144" spans="1:11" ht="15.75" thickBot="1" x14ac:dyDescent="0.3">
      <c r="A144" s="31"/>
      <c r="B144" s="27"/>
      <c r="C144" s="55" t="s">
        <v>16</v>
      </c>
      <c r="D144" s="56"/>
      <c r="E144" s="56"/>
      <c r="F144" s="57"/>
      <c r="G144" s="10"/>
      <c r="H144" s="10"/>
      <c r="I144" s="11">
        <f>SUM(I145:I150)</f>
        <v>0</v>
      </c>
      <c r="J144" s="61"/>
      <c r="K144" s="62"/>
    </row>
    <row r="145" spans="1:11" x14ac:dyDescent="0.25">
      <c r="A145" s="32"/>
      <c r="B145" s="33"/>
      <c r="C145" s="58"/>
      <c r="D145" s="59"/>
      <c r="E145" s="59"/>
      <c r="F145" s="60"/>
      <c r="G145" s="28"/>
      <c r="H145" s="12"/>
      <c r="I145" s="13">
        <f>(H145*G145)*(1.16)</f>
        <v>0</v>
      </c>
      <c r="J145" s="58"/>
      <c r="K145" s="63"/>
    </row>
    <row r="146" spans="1:11" x14ac:dyDescent="0.25">
      <c r="A146" s="31"/>
      <c r="B146" s="27"/>
      <c r="C146" s="48"/>
      <c r="D146" s="49"/>
      <c r="E146" s="49"/>
      <c r="F146" s="50"/>
      <c r="G146" s="27"/>
      <c r="H146" s="14"/>
      <c r="I146" s="13">
        <f t="shared" ref="I146:I150" si="7">(H146*G146)*(1.16)</f>
        <v>0</v>
      </c>
      <c r="J146" s="48"/>
      <c r="K146" s="51"/>
    </row>
    <row r="147" spans="1:11" x14ac:dyDescent="0.25">
      <c r="A147" s="31"/>
      <c r="B147" s="27"/>
      <c r="C147" s="48"/>
      <c r="D147" s="49"/>
      <c r="E147" s="49"/>
      <c r="F147" s="50"/>
      <c r="G147" s="27"/>
      <c r="H147" s="14"/>
      <c r="I147" s="13">
        <f t="shared" si="7"/>
        <v>0</v>
      </c>
      <c r="J147" s="48"/>
      <c r="K147" s="51"/>
    </row>
    <row r="148" spans="1:11" x14ac:dyDescent="0.25">
      <c r="A148" s="31"/>
      <c r="B148" s="39"/>
      <c r="C148" s="48"/>
      <c r="D148" s="49"/>
      <c r="E148" s="49"/>
      <c r="F148" s="50"/>
      <c r="G148" s="27"/>
      <c r="H148" s="14"/>
      <c r="I148" s="13">
        <f t="shared" si="7"/>
        <v>0</v>
      </c>
      <c r="J148" s="48"/>
      <c r="K148" s="51"/>
    </row>
    <row r="149" spans="1:11" x14ac:dyDescent="0.25">
      <c r="A149" s="31"/>
      <c r="B149" s="39"/>
      <c r="C149" s="48"/>
      <c r="D149" s="49"/>
      <c r="E149" s="49"/>
      <c r="F149" s="50"/>
      <c r="G149" s="27"/>
      <c r="H149" s="14"/>
      <c r="I149" s="13">
        <f t="shared" si="7"/>
        <v>0</v>
      </c>
      <c r="J149" s="48"/>
      <c r="K149" s="51"/>
    </row>
    <row r="150" spans="1:11" ht="15.75" thickBot="1" x14ac:dyDescent="0.3">
      <c r="A150" s="31"/>
      <c r="B150" s="27"/>
      <c r="C150" s="48"/>
      <c r="D150" s="49"/>
      <c r="E150" s="49"/>
      <c r="F150" s="50"/>
      <c r="G150" s="15"/>
      <c r="H150" s="16"/>
      <c r="I150" s="13">
        <f t="shared" si="7"/>
        <v>0</v>
      </c>
      <c r="J150" s="48"/>
      <c r="K150" s="51"/>
    </row>
    <row r="151" spans="1:11" ht="15.75" thickBot="1" x14ac:dyDescent="0.3">
      <c r="A151" s="31"/>
      <c r="B151" s="27"/>
      <c r="C151" s="55" t="s">
        <v>17</v>
      </c>
      <c r="D151" s="56"/>
      <c r="E151" s="56"/>
      <c r="F151" s="57"/>
      <c r="G151" s="10"/>
      <c r="H151" s="10"/>
      <c r="I151" s="11">
        <f>SUM(I152:I157)</f>
        <v>278.39999999999998</v>
      </c>
      <c r="J151" s="48" t="s">
        <v>52</v>
      </c>
      <c r="K151" s="51"/>
    </row>
    <row r="152" spans="1:11" x14ac:dyDescent="0.25">
      <c r="A152" s="31">
        <v>136</v>
      </c>
      <c r="B152" s="39">
        <v>42030</v>
      </c>
      <c r="C152" s="58" t="s">
        <v>40</v>
      </c>
      <c r="D152" s="59"/>
      <c r="E152" s="59"/>
      <c r="F152" s="60"/>
      <c r="G152" s="28">
        <v>1</v>
      </c>
      <c r="H152" s="28">
        <v>90</v>
      </c>
      <c r="I152" s="13">
        <f>(H152*G152)*(1.16)</f>
        <v>104.39999999999999</v>
      </c>
      <c r="J152" s="48"/>
      <c r="K152" s="51"/>
    </row>
    <row r="153" spans="1:11" x14ac:dyDescent="0.25">
      <c r="A153" s="31"/>
      <c r="B153" s="27"/>
      <c r="C153" s="48" t="s">
        <v>41</v>
      </c>
      <c r="D153" s="49"/>
      <c r="E153" s="49"/>
      <c r="F153" s="50"/>
      <c r="G153" s="27">
        <v>1</v>
      </c>
      <c r="H153" s="27">
        <v>90</v>
      </c>
      <c r="I153" s="13">
        <f t="shared" ref="I153:I157" si="8">(H153*G153)*(1.16)</f>
        <v>104.39999999999999</v>
      </c>
      <c r="J153" s="48"/>
      <c r="K153" s="51"/>
    </row>
    <row r="154" spans="1:11" x14ac:dyDescent="0.25">
      <c r="A154" s="31"/>
      <c r="B154" s="27"/>
      <c r="C154" s="48" t="s">
        <v>42</v>
      </c>
      <c r="D154" s="49"/>
      <c r="E154" s="49"/>
      <c r="F154" s="50"/>
      <c r="G154" s="27">
        <v>1</v>
      </c>
      <c r="H154" s="27">
        <v>60</v>
      </c>
      <c r="I154" s="13">
        <f t="shared" si="8"/>
        <v>69.599999999999994</v>
      </c>
      <c r="J154" s="48"/>
      <c r="K154" s="51"/>
    </row>
    <row r="155" spans="1:11" x14ac:dyDescent="0.25">
      <c r="A155" s="31"/>
      <c r="B155" s="27"/>
      <c r="C155" s="48"/>
      <c r="D155" s="49"/>
      <c r="E155" s="49"/>
      <c r="F155" s="50"/>
      <c r="G155" s="27"/>
      <c r="H155" s="27"/>
      <c r="I155" s="13">
        <f t="shared" si="8"/>
        <v>0</v>
      </c>
      <c r="J155" s="48"/>
      <c r="K155" s="51"/>
    </row>
    <row r="156" spans="1:11" x14ac:dyDescent="0.25">
      <c r="A156" s="31"/>
      <c r="B156" s="27"/>
      <c r="C156" s="48"/>
      <c r="D156" s="49"/>
      <c r="E156" s="49"/>
      <c r="F156" s="50"/>
      <c r="G156" s="27"/>
      <c r="H156" s="27"/>
      <c r="I156" s="13">
        <f t="shared" si="8"/>
        <v>0</v>
      </c>
      <c r="J156" s="48"/>
      <c r="K156" s="51"/>
    </row>
    <row r="157" spans="1:11" ht="15.75" thickBot="1" x14ac:dyDescent="0.3">
      <c r="A157" s="31"/>
      <c r="B157" s="27"/>
      <c r="C157" s="48"/>
      <c r="D157" s="49"/>
      <c r="E157" s="49"/>
      <c r="F157" s="50"/>
      <c r="G157" s="27"/>
      <c r="H157" s="27"/>
      <c r="I157" s="13">
        <f t="shared" si="8"/>
        <v>0</v>
      </c>
      <c r="J157" s="48"/>
      <c r="K157" s="51"/>
    </row>
    <row r="158" spans="1:11" ht="15.75" thickBot="1" x14ac:dyDescent="0.3">
      <c r="A158" s="52" t="s">
        <v>18</v>
      </c>
      <c r="B158" s="53"/>
      <c r="C158" s="53"/>
      <c r="D158" s="53"/>
      <c r="E158" s="53"/>
      <c r="F158" s="54"/>
      <c r="G158" s="17"/>
      <c r="H158" s="17"/>
      <c r="I158" s="18">
        <f>+I151+I144</f>
        <v>278.39999999999998</v>
      </c>
      <c r="J158" s="19"/>
      <c r="K158" s="20"/>
    </row>
    <row r="159" spans="1:11" x14ac:dyDescent="0.25">
      <c r="A159" s="7"/>
      <c r="B159" s="21"/>
      <c r="C159" s="22"/>
      <c r="D159" s="23"/>
      <c r="E159" s="23"/>
      <c r="F159" s="7"/>
      <c r="G159" s="24"/>
      <c r="H159" s="24"/>
      <c r="I159" s="24"/>
      <c r="J159" s="24"/>
      <c r="K159" s="7"/>
    </row>
    <row r="160" spans="1:11" x14ac:dyDescent="0.25">
      <c r="A160" s="7"/>
      <c r="B160" s="45"/>
      <c r="C160" s="45"/>
      <c r="D160" s="7"/>
      <c r="E160" s="7"/>
      <c r="F160" s="7"/>
      <c r="G160" s="45"/>
      <c r="H160" s="45"/>
      <c r="I160" s="45"/>
      <c r="J160" s="45"/>
      <c r="K160" s="7"/>
    </row>
    <row r="161" spans="1:11" x14ac:dyDescent="0.25">
      <c r="A161" s="7"/>
      <c r="B161" s="37" t="s">
        <v>19</v>
      </c>
      <c r="C161" s="7"/>
      <c r="D161" s="37"/>
      <c r="E161" s="7"/>
      <c r="F161" s="37" t="s">
        <v>20</v>
      </c>
      <c r="G161" s="7"/>
      <c r="H161" s="7"/>
      <c r="I161" s="37"/>
      <c r="J161" s="37" t="s">
        <v>21</v>
      </c>
      <c r="K161" s="25"/>
    </row>
    <row r="162" spans="1:11" x14ac:dyDescent="0.25">
      <c r="A162" s="46"/>
      <c r="B162" s="46"/>
      <c r="C162" s="46"/>
      <c r="D162" s="38"/>
      <c r="E162" s="46"/>
      <c r="F162" s="46"/>
      <c r="G162" s="46"/>
      <c r="H162" s="7"/>
      <c r="I162" s="47"/>
      <c r="J162" s="47"/>
      <c r="K162" s="47"/>
    </row>
    <row r="163" spans="1:11" x14ac:dyDescent="0.25">
      <c r="A163" s="42" t="s">
        <v>24</v>
      </c>
      <c r="B163" s="42"/>
      <c r="C163" s="42"/>
      <c r="D163" s="38"/>
      <c r="E163" s="43" t="s">
        <v>26</v>
      </c>
      <c r="F163" s="43"/>
      <c r="G163" s="43"/>
      <c r="H163" s="34"/>
      <c r="I163" s="43" t="s">
        <v>28</v>
      </c>
      <c r="J163" s="43"/>
      <c r="K163" s="43"/>
    </row>
    <row r="164" spans="1:11" x14ac:dyDescent="0.25">
      <c r="A164" s="44" t="s">
        <v>25</v>
      </c>
      <c r="B164" s="44"/>
      <c r="C164" s="44"/>
      <c r="D164" s="26"/>
      <c r="E164" s="44" t="s">
        <v>27</v>
      </c>
      <c r="F164" s="44"/>
      <c r="G164" s="44"/>
      <c r="H164" s="35"/>
      <c r="I164" s="44" t="s">
        <v>29</v>
      </c>
      <c r="J164" s="44"/>
      <c r="K164" s="44"/>
    </row>
    <row r="165" spans="1:11" x14ac:dyDescent="0.25">
      <c r="A165" s="44"/>
      <c r="B165" s="44"/>
      <c r="C165" s="44"/>
      <c r="D165" s="38"/>
      <c r="E165" s="44"/>
      <c r="F165" s="44"/>
      <c r="G165" s="44"/>
      <c r="H165" s="38"/>
      <c r="I165" s="38"/>
      <c r="J165" s="38"/>
      <c r="K165" s="23"/>
    </row>
    <row r="168" spans="1:11" ht="15.75" x14ac:dyDescent="0.25">
      <c r="A168" s="83" t="s">
        <v>53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5.75" x14ac:dyDescent="0.25">
      <c r="A169" s="84" t="s">
        <v>0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1:1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x14ac:dyDescent="0.25">
      <c r="A171" s="85" t="s">
        <v>54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5.75" thickBo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5.75" thickBot="1" x14ac:dyDescent="0.3">
      <c r="A174" s="3" t="s">
        <v>1</v>
      </c>
      <c r="B174" s="79">
        <v>54101001</v>
      </c>
      <c r="C174" s="64"/>
      <c r="D174" s="64"/>
      <c r="E174" s="64"/>
      <c r="F174" s="82"/>
      <c r="G174" s="86" t="s">
        <v>2</v>
      </c>
      <c r="H174" s="86"/>
      <c r="I174" s="64" t="s">
        <v>30</v>
      </c>
      <c r="J174" s="64"/>
      <c r="K174" s="62"/>
    </row>
    <row r="175" spans="1:11" ht="15.75" thickBo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.75" thickBot="1" x14ac:dyDescent="0.3">
      <c r="A176" s="4" t="s">
        <v>3</v>
      </c>
      <c r="B176" s="79" t="s">
        <v>31</v>
      </c>
      <c r="C176" s="80"/>
      <c r="D176" s="81"/>
      <c r="E176" s="5" t="s">
        <v>4</v>
      </c>
      <c r="F176" s="79">
        <v>2009</v>
      </c>
      <c r="G176" s="82"/>
      <c r="H176" s="6" t="s">
        <v>5</v>
      </c>
      <c r="I176" s="79" t="s">
        <v>32</v>
      </c>
      <c r="J176" s="64"/>
      <c r="K176" s="62"/>
    </row>
    <row r="177" spans="1:11" ht="15.75" thickBo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5.75" thickBot="1" x14ac:dyDescent="0.3">
      <c r="A178" s="55" t="s">
        <v>6</v>
      </c>
      <c r="B178" s="57"/>
      <c r="C178" s="79" t="s">
        <v>22</v>
      </c>
      <c r="D178" s="64"/>
      <c r="E178" s="64"/>
      <c r="F178" s="64"/>
      <c r="G178" s="64"/>
      <c r="H178" s="64"/>
      <c r="I178" s="64"/>
      <c r="J178" s="64"/>
      <c r="K178" s="62"/>
    </row>
    <row r="179" spans="1:11" ht="15.75" thickBo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5.75" thickBot="1" x14ac:dyDescent="0.3">
      <c r="A180" s="55" t="s">
        <v>7</v>
      </c>
      <c r="B180" s="57"/>
      <c r="C180" s="64" t="s">
        <v>23</v>
      </c>
      <c r="D180" s="64"/>
      <c r="E180" s="64"/>
      <c r="F180" s="64"/>
      <c r="G180" s="64"/>
      <c r="H180" s="64"/>
      <c r="I180" s="64"/>
      <c r="J180" s="64"/>
      <c r="K180" s="62"/>
    </row>
    <row r="181" spans="1:11" ht="15.75" thickBo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5.75" thickBot="1" x14ac:dyDescent="0.3">
      <c r="A182" s="65" t="s">
        <v>8</v>
      </c>
      <c r="B182" s="67" t="s">
        <v>9</v>
      </c>
      <c r="C182" s="69" t="s">
        <v>10</v>
      </c>
      <c r="D182" s="70"/>
      <c r="E182" s="70"/>
      <c r="F182" s="70"/>
      <c r="G182" s="70"/>
      <c r="H182" s="70"/>
      <c r="I182" s="71"/>
      <c r="J182" s="72" t="s">
        <v>11</v>
      </c>
      <c r="K182" s="73"/>
    </row>
    <row r="183" spans="1:11" ht="15.75" thickBot="1" x14ac:dyDescent="0.3">
      <c r="A183" s="66"/>
      <c r="B183" s="68"/>
      <c r="C183" s="76" t="s">
        <v>12</v>
      </c>
      <c r="D183" s="77"/>
      <c r="E183" s="77"/>
      <c r="F183" s="78"/>
      <c r="G183" s="8" t="s">
        <v>13</v>
      </c>
      <c r="H183" s="8" t="s">
        <v>14</v>
      </c>
      <c r="I183" s="9" t="s">
        <v>15</v>
      </c>
      <c r="J183" s="74"/>
      <c r="K183" s="75"/>
    </row>
    <row r="184" spans="1:11" ht="15.75" thickBot="1" x14ac:dyDescent="0.3">
      <c r="A184" s="31"/>
      <c r="B184" s="27"/>
      <c r="C184" s="55" t="s">
        <v>16</v>
      </c>
      <c r="D184" s="56"/>
      <c r="E184" s="56"/>
      <c r="F184" s="57"/>
      <c r="G184" s="10"/>
      <c r="H184" s="10"/>
      <c r="I184" s="11">
        <f>SUM(I185:I190)</f>
        <v>218.99639999999999</v>
      </c>
      <c r="J184" s="61"/>
      <c r="K184" s="62"/>
    </row>
    <row r="185" spans="1:11" x14ac:dyDescent="0.25">
      <c r="A185" s="32">
        <v>6492</v>
      </c>
      <c r="B185" s="33">
        <v>42024</v>
      </c>
      <c r="C185" s="58" t="s">
        <v>43</v>
      </c>
      <c r="D185" s="59"/>
      <c r="E185" s="59"/>
      <c r="F185" s="60"/>
      <c r="G185" s="28">
        <v>1</v>
      </c>
      <c r="H185" s="12">
        <v>77.59</v>
      </c>
      <c r="I185" s="13">
        <f>(H185*G185)*(1.16)</f>
        <v>90.004400000000004</v>
      </c>
      <c r="J185" s="58"/>
      <c r="K185" s="63"/>
    </row>
    <row r="186" spans="1:11" x14ac:dyDescent="0.25">
      <c r="A186" s="31"/>
      <c r="B186" s="27"/>
      <c r="C186" s="48" t="s">
        <v>44</v>
      </c>
      <c r="D186" s="49"/>
      <c r="E186" s="49"/>
      <c r="F186" s="50"/>
      <c r="G186" s="27">
        <v>1</v>
      </c>
      <c r="H186" s="14">
        <v>77.59</v>
      </c>
      <c r="I186" s="13">
        <f t="shared" ref="I186:I190" si="9">(H186*G186)*(1.16)</f>
        <v>90.004400000000004</v>
      </c>
      <c r="J186" s="48"/>
      <c r="K186" s="51"/>
    </row>
    <row r="187" spans="1:11" x14ac:dyDescent="0.25">
      <c r="A187" s="31"/>
      <c r="B187" s="27"/>
      <c r="C187" s="48" t="s">
        <v>45</v>
      </c>
      <c r="D187" s="49"/>
      <c r="E187" s="49"/>
      <c r="F187" s="50"/>
      <c r="G187" s="27">
        <v>1</v>
      </c>
      <c r="H187" s="14">
        <v>21.55</v>
      </c>
      <c r="I187" s="13">
        <f t="shared" si="9"/>
        <v>24.997999999999998</v>
      </c>
      <c r="J187" s="48"/>
      <c r="K187" s="51"/>
    </row>
    <row r="188" spans="1:11" x14ac:dyDescent="0.25">
      <c r="A188" s="31"/>
      <c r="B188" s="39"/>
      <c r="C188" s="48" t="s">
        <v>39</v>
      </c>
      <c r="D188" s="49"/>
      <c r="E188" s="49"/>
      <c r="F188" s="50"/>
      <c r="G188" s="27">
        <v>2</v>
      </c>
      <c r="H188" s="14">
        <v>4.3099999999999996</v>
      </c>
      <c r="I188" s="13">
        <f t="shared" si="9"/>
        <v>9.9991999999999983</v>
      </c>
      <c r="J188" s="48"/>
      <c r="K188" s="51"/>
    </row>
    <row r="189" spans="1:11" x14ac:dyDescent="0.25">
      <c r="A189" s="31"/>
      <c r="B189" s="39"/>
      <c r="C189" s="48" t="s">
        <v>46</v>
      </c>
      <c r="D189" s="49"/>
      <c r="E189" s="49"/>
      <c r="F189" s="50"/>
      <c r="G189" s="27">
        <v>1</v>
      </c>
      <c r="H189" s="14">
        <v>3.44</v>
      </c>
      <c r="I189" s="13">
        <f t="shared" si="9"/>
        <v>3.9903999999999997</v>
      </c>
      <c r="J189" s="48"/>
      <c r="K189" s="51"/>
    </row>
    <row r="190" spans="1:11" ht="15.75" thickBot="1" x14ac:dyDescent="0.3">
      <c r="A190" s="31"/>
      <c r="B190" s="27"/>
      <c r="C190" s="48"/>
      <c r="D190" s="49"/>
      <c r="E190" s="49"/>
      <c r="F190" s="50"/>
      <c r="G190" s="15"/>
      <c r="H190" s="16"/>
      <c r="I190" s="13">
        <f t="shared" si="9"/>
        <v>0</v>
      </c>
      <c r="J190" s="48"/>
      <c r="K190" s="51"/>
    </row>
    <row r="191" spans="1:11" ht="15.75" thickBot="1" x14ac:dyDescent="0.3">
      <c r="A191" s="31"/>
      <c r="B191" s="27"/>
      <c r="C191" s="55" t="s">
        <v>17</v>
      </c>
      <c r="D191" s="56"/>
      <c r="E191" s="56"/>
      <c r="F191" s="57"/>
      <c r="G191" s="10"/>
      <c r="H191" s="10"/>
      <c r="I191" s="11">
        <f>SUM(I192:I197)</f>
        <v>0</v>
      </c>
      <c r="J191" s="48"/>
      <c r="K191" s="51"/>
    </row>
    <row r="192" spans="1:11" x14ac:dyDescent="0.25">
      <c r="A192" s="31"/>
      <c r="B192" s="27"/>
      <c r="C192" s="58"/>
      <c r="D192" s="59"/>
      <c r="E192" s="59"/>
      <c r="F192" s="60"/>
      <c r="G192" s="28"/>
      <c r="H192" s="28"/>
      <c r="I192" s="13">
        <f t="shared" ref="I192:I197" si="10">+H192*G192</f>
        <v>0</v>
      </c>
      <c r="J192" s="48"/>
      <c r="K192" s="51"/>
    </row>
    <row r="193" spans="1:11" x14ac:dyDescent="0.25">
      <c r="A193" s="31"/>
      <c r="B193" s="27"/>
      <c r="C193" s="48"/>
      <c r="D193" s="49"/>
      <c r="E193" s="49"/>
      <c r="F193" s="50"/>
      <c r="G193" s="27"/>
      <c r="H193" s="27"/>
      <c r="I193" s="13">
        <f t="shared" si="10"/>
        <v>0</v>
      </c>
      <c r="J193" s="48"/>
      <c r="K193" s="51"/>
    </row>
    <row r="194" spans="1:11" x14ac:dyDescent="0.25">
      <c r="A194" s="31"/>
      <c r="B194" s="27"/>
      <c r="C194" s="48"/>
      <c r="D194" s="49"/>
      <c r="E194" s="49"/>
      <c r="F194" s="50"/>
      <c r="G194" s="27"/>
      <c r="H194" s="27"/>
      <c r="I194" s="13">
        <f t="shared" si="10"/>
        <v>0</v>
      </c>
      <c r="J194" s="48"/>
      <c r="K194" s="51"/>
    </row>
    <row r="195" spans="1:11" x14ac:dyDescent="0.25">
      <c r="A195" s="31"/>
      <c r="B195" s="27"/>
      <c r="C195" s="48"/>
      <c r="D195" s="49"/>
      <c r="E195" s="49"/>
      <c r="F195" s="50"/>
      <c r="G195" s="27"/>
      <c r="H195" s="27"/>
      <c r="I195" s="13">
        <f t="shared" si="10"/>
        <v>0</v>
      </c>
      <c r="J195" s="48"/>
      <c r="K195" s="51"/>
    </row>
    <row r="196" spans="1:11" x14ac:dyDescent="0.25">
      <c r="A196" s="31"/>
      <c r="B196" s="27"/>
      <c r="C196" s="48"/>
      <c r="D196" s="49"/>
      <c r="E196" s="49"/>
      <c r="F196" s="50"/>
      <c r="G196" s="27"/>
      <c r="H196" s="27"/>
      <c r="I196" s="13">
        <f t="shared" si="10"/>
        <v>0</v>
      </c>
      <c r="J196" s="48"/>
      <c r="K196" s="51"/>
    </row>
    <row r="197" spans="1:11" ht="15.75" thickBot="1" x14ac:dyDescent="0.3">
      <c r="A197" s="31"/>
      <c r="B197" s="27"/>
      <c r="C197" s="48"/>
      <c r="D197" s="49"/>
      <c r="E197" s="49"/>
      <c r="F197" s="50"/>
      <c r="G197" s="27"/>
      <c r="H197" s="27"/>
      <c r="I197" s="13">
        <f t="shared" si="10"/>
        <v>0</v>
      </c>
      <c r="J197" s="48"/>
      <c r="K197" s="51"/>
    </row>
    <row r="198" spans="1:11" ht="15.75" thickBot="1" x14ac:dyDescent="0.3">
      <c r="A198" s="52" t="s">
        <v>18</v>
      </c>
      <c r="B198" s="53"/>
      <c r="C198" s="53"/>
      <c r="D198" s="53"/>
      <c r="E198" s="53"/>
      <c r="F198" s="54"/>
      <c r="G198" s="17"/>
      <c r="H198" s="17"/>
      <c r="I198" s="18">
        <f>+I191+I184</f>
        <v>218.99639999999999</v>
      </c>
      <c r="J198" s="19"/>
      <c r="K198" s="20"/>
    </row>
    <row r="199" spans="1:11" x14ac:dyDescent="0.25">
      <c r="A199" s="7"/>
      <c r="B199" s="21"/>
      <c r="C199" s="22"/>
      <c r="D199" s="23"/>
      <c r="E199" s="23"/>
      <c r="F199" s="7"/>
      <c r="G199" s="24"/>
      <c r="H199" s="24"/>
      <c r="I199" s="24"/>
      <c r="J199" s="24"/>
      <c r="K199" s="7"/>
    </row>
    <row r="200" spans="1:11" x14ac:dyDescent="0.25">
      <c r="A200" s="7"/>
      <c r="B200" s="45"/>
      <c r="C200" s="45"/>
      <c r="D200" s="7"/>
      <c r="E200" s="7"/>
      <c r="F200" s="7"/>
      <c r="G200" s="45"/>
      <c r="H200" s="45"/>
      <c r="I200" s="45"/>
      <c r="J200" s="45"/>
      <c r="K200" s="7"/>
    </row>
    <row r="201" spans="1:11" x14ac:dyDescent="0.25">
      <c r="A201" s="7"/>
      <c r="B201" s="37" t="s">
        <v>19</v>
      </c>
      <c r="C201" s="7"/>
      <c r="D201" s="37"/>
      <c r="E201" s="7"/>
      <c r="F201" s="37" t="s">
        <v>20</v>
      </c>
      <c r="G201" s="7"/>
      <c r="H201" s="7"/>
      <c r="I201" s="37"/>
      <c r="J201" s="37" t="s">
        <v>21</v>
      </c>
      <c r="K201" s="25"/>
    </row>
    <row r="202" spans="1:11" x14ac:dyDescent="0.25">
      <c r="A202" s="46"/>
      <c r="B202" s="46"/>
      <c r="C202" s="46"/>
      <c r="D202" s="38"/>
      <c r="E202" s="46"/>
      <c r="F202" s="46"/>
      <c r="G202" s="46"/>
      <c r="H202" s="7"/>
      <c r="I202" s="47"/>
      <c r="J202" s="47"/>
      <c r="K202" s="47"/>
    </row>
    <row r="203" spans="1:11" x14ac:dyDescent="0.25">
      <c r="A203" s="42" t="s">
        <v>24</v>
      </c>
      <c r="B203" s="42"/>
      <c r="C203" s="42"/>
      <c r="D203" s="38"/>
      <c r="E203" s="43" t="s">
        <v>26</v>
      </c>
      <c r="F203" s="43"/>
      <c r="G203" s="43"/>
      <c r="H203" s="34"/>
      <c r="I203" s="43" t="s">
        <v>28</v>
      </c>
      <c r="J203" s="43"/>
      <c r="K203" s="43"/>
    </row>
    <row r="204" spans="1:11" x14ac:dyDescent="0.25">
      <c r="A204" s="44" t="s">
        <v>25</v>
      </c>
      <c r="B204" s="44"/>
      <c r="C204" s="44"/>
      <c r="D204" s="26"/>
      <c r="E204" s="44" t="s">
        <v>27</v>
      </c>
      <c r="F204" s="44"/>
      <c r="G204" s="44"/>
      <c r="H204" s="35"/>
      <c r="I204" s="44" t="s">
        <v>29</v>
      </c>
      <c r="J204" s="44"/>
      <c r="K204" s="44"/>
    </row>
    <row r="205" spans="1:11" x14ac:dyDescent="0.25">
      <c r="A205" s="44"/>
      <c r="B205" s="44"/>
      <c r="C205" s="44"/>
      <c r="D205" s="38"/>
      <c r="E205" s="44"/>
      <c r="F205" s="44"/>
      <c r="G205" s="44"/>
      <c r="H205" s="38"/>
      <c r="I205" s="38"/>
      <c r="J205" s="38"/>
      <c r="K205" s="23"/>
    </row>
    <row r="208" spans="1:11" ht="15.75" x14ac:dyDescent="0.25">
      <c r="A208" s="83" t="s">
        <v>53</v>
      </c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5.75" x14ac:dyDescent="0.25">
      <c r="A209" s="84" t="s">
        <v>0</v>
      </c>
      <c r="B209" s="84"/>
      <c r="C209" s="84"/>
      <c r="D209" s="84"/>
      <c r="E209" s="84"/>
      <c r="F209" s="84"/>
      <c r="G209" s="84"/>
      <c r="H209" s="84"/>
      <c r="I209" s="84"/>
      <c r="J209" s="84"/>
      <c r="K209" s="84"/>
    </row>
    <row r="210" spans="1:1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 x14ac:dyDescent="0.25">
      <c r="A211" s="85" t="s">
        <v>54</v>
      </c>
      <c r="B211" s="85"/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 thickBo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5.75" thickBot="1" x14ac:dyDescent="0.3">
      <c r="A214" s="3" t="s">
        <v>1</v>
      </c>
      <c r="B214" s="79">
        <v>54101001</v>
      </c>
      <c r="C214" s="64"/>
      <c r="D214" s="64"/>
      <c r="E214" s="64"/>
      <c r="F214" s="82"/>
      <c r="G214" s="86" t="s">
        <v>2</v>
      </c>
      <c r="H214" s="86"/>
      <c r="I214" s="64" t="s">
        <v>30</v>
      </c>
      <c r="J214" s="64"/>
      <c r="K214" s="62"/>
    </row>
    <row r="215" spans="1:11" ht="15.75" thickBo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5.75" thickBot="1" x14ac:dyDescent="0.3">
      <c r="A216" s="4" t="s">
        <v>3</v>
      </c>
      <c r="B216" s="79" t="s">
        <v>31</v>
      </c>
      <c r="C216" s="80"/>
      <c r="D216" s="81"/>
      <c r="E216" s="5" t="s">
        <v>4</v>
      </c>
      <c r="F216" s="79">
        <v>2009</v>
      </c>
      <c r="G216" s="82"/>
      <c r="H216" s="6" t="s">
        <v>5</v>
      </c>
      <c r="I216" s="79" t="s">
        <v>32</v>
      </c>
      <c r="J216" s="64"/>
      <c r="K216" s="62"/>
    </row>
    <row r="217" spans="1:11" ht="15.75" thickBo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5.75" thickBot="1" x14ac:dyDescent="0.3">
      <c r="A218" s="55" t="s">
        <v>6</v>
      </c>
      <c r="B218" s="57"/>
      <c r="C218" s="79" t="s">
        <v>22</v>
      </c>
      <c r="D218" s="64"/>
      <c r="E218" s="64"/>
      <c r="F218" s="64"/>
      <c r="G218" s="64"/>
      <c r="H218" s="64"/>
      <c r="I218" s="64"/>
      <c r="J218" s="64"/>
      <c r="K218" s="62"/>
    </row>
    <row r="219" spans="1:11" ht="15.75" thickBo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5.75" thickBot="1" x14ac:dyDescent="0.3">
      <c r="A220" s="55" t="s">
        <v>7</v>
      </c>
      <c r="B220" s="57"/>
      <c r="C220" s="64" t="s">
        <v>23</v>
      </c>
      <c r="D220" s="64"/>
      <c r="E220" s="64"/>
      <c r="F220" s="64"/>
      <c r="G220" s="64"/>
      <c r="H220" s="64"/>
      <c r="I220" s="64"/>
      <c r="J220" s="64"/>
      <c r="K220" s="62"/>
    </row>
    <row r="221" spans="1:11" ht="15.75" thickBo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ht="15.75" thickBot="1" x14ac:dyDescent="0.3">
      <c r="A222" s="65" t="s">
        <v>8</v>
      </c>
      <c r="B222" s="67" t="s">
        <v>9</v>
      </c>
      <c r="C222" s="69" t="s">
        <v>10</v>
      </c>
      <c r="D222" s="70"/>
      <c r="E222" s="70"/>
      <c r="F222" s="70"/>
      <c r="G222" s="70"/>
      <c r="H222" s="70"/>
      <c r="I222" s="71"/>
      <c r="J222" s="72" t="s">
        <v>11</v>
      </c>
      <c r="K222" s="73"/>
    </row>
    <row r="223" spans="1:11" ht="15.75" thickBot="1" x14ac:dyDescent="0.3">
      <c r="A223" s="66"/>
      <c r="B223" s="68"/>
      <c r="C223" s="76" t="s">
        <v>12</v>
      </c>
      <c r="D223" s="77"/>
      <c r="E223" s="77"/>
      <c r="F223" s="78"/>
      <c r="G223" s="8" t="s">
        <v>13</v>
      </c>
      <c r="H223" s="8" t="s">
        <v>14</v>
      </c>
      <c r="I223" s="9" t="s">
        <v>15</v>
      </c>
      <c r="J223" s="74"/>
      <c r="K223" s="75"/>
    </row>
    <row r="224" spans="1:11" ht="15.75" thickBot="1" x14ac:dyDescent="0.3">
      <c r="A224" s="31"/>
      <c r="B224" s="27"/>
      <c r="C224" s="55" t="s">
        <v>16</v>
      </c>
      <c r="D224" s="56"/>
      <c r="E224" s="56"/>
      <c r="F224" s="57"/>
      <c r="G224" s="10"/>
      <c r="H224" s="10"/>
      <c r="I224" s="11">
        <f>SUM(I225:I230)</f>
        <v>28.999999999999996</v>
      </c>
      <c r="J224" s="61"/>
      <c r="K224" s="62"/>
    </row>
    <row r="225" spans="1:11" x14ac:dyDescent="0.25">
      <c r="A225" s="32">
        <v>134</v>
      </c>
      <c r="B225" s="33">
        <v>42024</v>
      </c>
      <c r="C225" s="48" t="s">
        <v>49</v>
      </c>
      <c r="D225" s="49"/>
      <c r="E225" s="49"/>
      <c r="F225" s="50"/>
      <c r="G225" s="27">
        <v>1</v>
      </c>
      <c r="H225" s="14">
        <v>25</v>
      </c>
      <c r="I225" s="13">
        <f>(H225*G225)*(1.16)</f>
        <v>28.999999999999996</v>
      </c>
      <c r="J225" s="58"/>
      <c r="K225" s="63"/>
    </row>
    <row r="226" spans="1:11" x14ac:dyDescent="0.25">
      <c r="A226" s="31"/>
      <c r="B226" s="27"/>
      <c r="C226" s="48"/>
      <c r="D226" s="49"/>
      <c r="E226" s="49"/>
      <c r="F226" s="50"/>
      <c r="G226" s="27"/>
      <c r="H226" s="14"/>
      <c r="I226" s="13">
        <f t="shared" ref="I226:I230" si="11">(H226*G226)*(1.16)</f>
        <v>0</v>
      </c>
      <c r="J226" s="48"/>
      <c r="K226" s="51"/>
    </row>
    <row r="227" spans="1:11" x14ac:dyDescent="0.25">
      <c r="A227" s="31"/>
      <c r="B227" s="27"/>
      <c r="C227" s="48"/>
      <c r="D227" s="49"/>
      <c r="E227" s="49"/>
      <c r="F227" s="50"/>
      <c r="G227" s="27"/>
      <c r="H227" s="14"/>
      <c r="I227" s="13">
        <f t="shared" si="11"/>
        <v>0</v>
      </c>
      <c r="J227" s="48"/>
      <c r="K227" s="51"/>
    </row>
    <row r="228" spans="1:11" x14ac:dyDescent="0.25">
      <c r="A228" s="31"/>
      <c r="B228" s="39"/>
      <c r="C228" s="48"/>
      <c r="D228" s="49"/>
      <c r="E228" s="49"/>
      <c r="F228" s="50"/>
      <c r="G228" s="27"/>
      <c r="H228" s="14"/>
      <c r="I228" s="13">
        <f t="shared" si="11"/>
        <v>0</v>
      </c>
      <c r="J228" s="48"/>
      <c r="K228" s="51"/>
    </row>
    <row r="229" spans="1:11" x14ac:dyDescent="0.25">
      <c r="A229" s="31"/>
      <c r="B229" s="39"/>
      <c r="C229" s="48"/>
      <c r="D229" s="49"/>
      <c r="E229" s="49"/>
      <c r="F229" s="50"/>
      <c r="G229" s="27"/>
      <c r="H229" s="14"/>
      <c r="I229" s="13">
        <f t="shared" si="11"/>
        <v>0</v>
      </c>
      <c r="J229" s="48"/>
      <c r="K229" s="51"/>
    </row>
    <row r="230" spans="1:11" ht="15.75" thickBot="1" x14ac:dyDescent="0.3">
      <c r="A230" s="31"/>
      <c r="B230" s="27"/>
      <c r="C230" s="48"/>
      <c r="D230" s="49"/>
      <c r="E230" s="49"/>
      <c r="F230" s="50"/>
      <c r="G230" s="15"/>
      <c r="H230" s="16"/>
      <c r="I230" s="13">
        <f t="shared" si="11"/>
        <v>0</v>
      </c>
      <c r="J230" s="48"/>
      <c r="K230" s="51"/>
    </row>
    <row r="231" spans="1:11" ht="15.75" thickBot="1" x14ac:dyDescent="0.3">
      <c r="A231" s="31"/>
      <c r="B231" s="27"/>
      <c r="C231" s="55" t="s">
        <v>17</v>
      </c>
      <c r="D231" s="56"/>
      <c r="E231" s="56"/>
      <c r="F231" s="57"/>
      <c r="G231" s="10"/>
      <c r="H231" s="10"/>
      <c r="I231" s="11">
        <f>SUM(I232:I237)</f>
        <v>336.4</v>
      </c>
      <c r="J231" s="48" t="s">
        <v>52</v>
      </c>
      <c r="K231" s="51"/>
    </row>
    <row r="232" spans="1:11" x14ac:dyDescent="0.25">
      <c r="A232" s="31">
        <v>134</v>
      </c>
      <c r="B232" s="39">
        <v>42024</v>
      </c>
      <c r="C232" s="58" t="s">
        <v>47</v>
      </c>
      <c r="D232" s="59"/>
      <c r="E232" s="59"/>
      <c r="F232" s="60"/>
      <c r="G232" s="28">
        <v>1</v>
      </c>
      <c r="H232" s="12">
        <v>260</v>
      </c>
      <c r="I232" s="13">
        <f>(H232*G232)*(1.16)</f>
        <v>301.59999999999997</v>
      </c>
      <c r="J232" s="48"/>
      <c r="K232" s="51"/>
    </row>
    <row r="233" spans="1:11" x14ac:dyDescent="0.25">
      <c r="A233" s="31"/>
      <c r="B233" s="27"/>
      <c r="C233" s="48" t="s">
        <v>48</v>
      </c>
      <c r="D233" s="49"/>
      <c r="E233" s="49"/>
      <c r="F233" s="50"/>
      <c r="G233" s="27">
        <v>1</v>
      </c>
      <c r="H233" s="14">
        <v>30</v>
      </c>
      <c r="I233" s="13">
        <f t="shared" ref="I233:I237" si="12">(H233*G233)*(1.16)</f>
        <v>34.799999999999997</v>
      </c>
      <c r="J233" s="48"/>
      <c r="K233" s="51"/>
    </row>
    <row r="234" spans="1:11" x14ac:dyDescent="0.25">
      <c r="A234" s="31"/>
      <c r="B234" s="27"/>
      <c r="C234" s="48"/>
      <c r="D234" s="49"/>
      <c r="E234" s="49"/>
      <c r="F234" s="50"/>
      <c r="G234" s="27"/>
      <c r="H234" s="27"/>
      <c r="I234" s="13">
        <f t="shared" si="12"/>
        <v>0</v>
      </c>
      <c r="J234" s="48"/>
      <c r="K234" s="51"/>
    </row>
    <row r="235" spans="1:11" x14ac:dyDescent="0.25">
      <c r="A235" s="31"/>
      <c r="B235" s="27"/>
      <c r="C235" s="48"/>
      <c r="D235" s="49"/>
      <c r="E235" s="49"/>
      <c r="F235" s="50"/>
      <c r="G235" s="27"/>
      <c r="H235" s="27"/>
      <c r="I235" s="13">
        <f t="shared" si="12"/>
        <v>0</v>
      </c>
      <c r="J235" s="48"/>
      <c r="K235" s="51"/>
    </row>
    <row r="236" spans="1:11" x14ac:dyDescent="0.25">
      <c r="A236" s="31"/>
      <c r="B236" s="27"/>
      <c r="C236" s="48"/>
      <c r="D236" s="49"/>
      <c r="E236" s="49"/>
      <c r="F236" s="50"/>
      <c r="G236" s="27"/>
      <c r="H236" s="27"/>
      <c r="I236" s="13">
        <f t="shared" si="12"/>
        <v>0</v>
      </c>
      <c r="J236" s="48"/>
      <c r="K236" s="51"/>
    </row>
    <row r="237" spans="1:11" ht="15.75" thickBot="1" x14ac:dyDescent="0.3">
      <c r="A237" s="31"/>
      <c r="B237" s="27"/>
      <c r="C237" s="48"/>
      <c r="D237" s="49"/>
      <c r="E237" s="49"/>
      <c r="F237" s="50"/>
      <c r="G237" s="27"/>
      <c r="H237" s="27"/>
      <c r="I237" s="13">
        <f t="shared" si="12"/>
        <v>0</v>
      </c>
      <c r="J237" s="48"/>
      <c r="K237" s="51"/>
    </row>
    <row r="238" spans="1:11" ht="15.75" thickBot="1" x14ac:dyDescent="0.3">
      <c r="A238" s="52" t="s">
        <v>18</v>
      </c>
      <c r="B238" s="53"/>
      <c r="C238" s="53"/>
      <c r="D238" s="53"/>
      <c r="E238" s="53"/>
      <c r="F238" s="54"/>
      <c r="G238" s="17"/>
      <c r="H238" s="17"/>
      <c r="I238" s="18">
        <f>+I231+I224</f>
        <v>365.4</v>
      </c>
      <c r="J238" s="19"/>
      <c r="K238" s="20"/>
    </row>
    <row r="239" spans="1:11" x14ac:dyDescent="0.25">
      <c r="A239" s="7"/>
      <c r="B239" s="21"/>
      <c r="C239" s="22"/>
      <c r="D239" s="23"/>
      <c r="E239" s="23"/>
      <c r="F239" s="7"/>
      <c r="G239" s="24"/>
      <c r="H239" s="24"/>
      <c r="I239" s="24"/>
      <c r="J239" s="24"/>
      <c r="K239" s="7"/>
    </row>
    <row r="240" spans="1:11" x14ac:dyDescent="0.25">
      <c r="A240" s="7"/>
      <c r="B240" s="45"/>
      <c r="C240" s="45"/>
      <c r="D240" s="7"/>
      <c r="E240" s="7"/>
      <c r="F240" s="7"/>
      <c r="G240" s="45"/>
      <c r="H240" s="45"/>
      <c r="I240" s="45"/>
      <c r="J240" s="45"/>
      <c r="K240" s="7"/>
    </row>
    <row r="241" spans="1:11" x14ac:dyDescent="0.25">
      <c r="A241" s="7"/>
      <c r="B241" s="37" t="s">
        <v>19</v>
      </c>
      <c r="C241" s="7"/>
      <c r="D241" s="37"/>
      <c r="E241" s="7"/>
      <c r="F241" s="37" t="s">
        <v>20</v>
      </c>
      <c r="G241" s="7"/>
      <c r="H241" s="7"/>
      <c r="I241" s="37"/>
      <c r="J241" s="37" t="s">
        <v>21</v>
      </c>
      <c r="K241" s="25"/>
    </row>
    <row r="242" spans="1:11" x14ac:dyDescent="0.25">
      <c r="A242" s="46"/>
      <c r="B242" s="46"/>
      <c r="C242" s="46"/>
      <c r="D242" s="38"/>
      <c r="E242" s="46"/>
      <c r="F242" s="46"/>
      <c r="G242" s="46"/>
      <c r="H242" s="7"/>
      <c r="I242" s="47"/>
      <c r="J242" s="47"/>
      <c r="K242" s="47"/>
    </row>
    <row r="243" spans="1:11" x14ac:dyDescent="0.25">
      <c r="A243" s="42" t="s">
        <v>24</v>
      </c>
      <c r="B243" s="42"/>
      <c r="C243" s="42"/>
      <c r="D243" s="38"/>
      <c r="E243" s="43" t="s">
        <v>26</v>
      </c>
      <c r="F243" s="43"/>
      <c r="G243" s="43"/>
      <c r="H243" s="34"/>
      <c r="I243" s="43" t="s">
        <v>28</v>
      </c>
      <c r="J243" s="43"/>
      <c r="K243" s="43"/>
    </row>
    <row r="244" spans="1:11" x14ac:dyDescent="0.25">
      <c r="A244" s="44" t="s">
        <v>25</v>
      </c>
      <c r="B244" s="44"/>
      <c r="C244" s="44"/>
      <c r="D244" s="26"/>
      <c r="E244" s="44" t="s">
        <v>27</v>
      </c>
      <c r="F244" s="44"/>
      <c r="G244" s="44"/>
      <c r="H244" s="35"/>
      <c r="I244" s="44" t="s">
        <v>29</v>
      </c>
      <c r="J244" s="44"/>
      <c r="K244" s="44"/>
    </row>
    <row r="245" spans="1:11" x14ac:dyDescent="0.25">
      <c r="A245" s="44"/>
      <c r="B245" s="44"/>
      <c r="C245" s="44"/>
      <c r="D245" s="38"/>
      <c r="E245" s="44"/>
      <c r="F245" s="44"/>
      <c r="G245" s="44"/>
      <c r="H245" s="38"/>
      <c r="I245" s="38"/>
      <c r="J245" s="38"/>
      <c r="K245" s="23"/>
    </row>
    <row r="300" ht="15.75" customHeight="1" x14ac:dyDescent="0.25"/>
    <row r="321" ht="15" customHeight="1" x14ac:dyDescent="0.25"/>
    <row r="322" ht="15" customHeight="1" x14ac:dyDescent="0.25"/>
  </sheetData>
  <mergeCells count="352">
    <mergeCell ref="J27:K27"/>
    <mergeCell ref="J28:K28"/>
    <mergeCell ref="C28:F28"/>
    <mergeCell ref="C29:F29"/>
    <mergeCell ref="C30:F30"/>
    <mergeCell ref="A31:F31"/>
    <mergeCell ref="B33:C33"/>
    <mergeCell ref="J29:K29"/>
    <mergeCell ref="J30:K30"/>
    <mergeCell ref="A36:C36"/>
    <mergeCell ref="A37:C38"/>
    <mergeCell ref="E36:G36"/>
    <mergeCell ref="E37:G38"/>
    <mergeCell ref="J18:K18"/>
    <mergeCell ref="J17:K17"/>
    <mergeCell ref="C17:F17"/>
    <mergeCell ref="C18:F18"/>
    <mergeCell ref="C19:F19"/>
    <mergeCell ref="C24:F24"/>
    <mergeCell ref="C25:F25"/>
    <mergeCell ref="J24:K24"/>
    <mergeCell ref="J25:K25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19:K19"/>
    <mergeCell ref="J20:K20"/>
    <mergeCell ref="J21:K21"/>
    <mergeCell ref="J22:K22"/>
    <mergeCell ref="J23:K23"/>
    <mergeCell ref="A43:K43"/>
    <mergeCell ref="A45:K45"/>
    <mergeCell ref="B48:F48"/>
    <mergeCell ref="G48:H48"/>
    <mergeCell ref="I48:K48"/>
    <mergeCell ref="E35:G35"/>
    <mergeCell ref="A35:C35"/>
    <mergeCell ref="I36:K36"/>
    <mergeCell ref="I37:K37"/>
    <mergeCell ref="I35:K35"/>
    <mergeCell ref="C26:F26"/>
    <mergeCell ref="C20:F20"/>
    <mergeCell ref="C21:F21"/>
    <mergeCell ref="C22:F22"/>
    <mergeCell ref="C23:F23"/>
    <mergeCell ref="J26:K26"/>
    <mergeCell ref="G33:J33"/>
    <mergeCell ref="A42:K42"/>
    <mergeCell ref="C27:F27"/>
    <mergeCell ref="A54:B54"/>
    <mergeCell ref="C54:K54"/>
    <mergeCell ref="A56:A57"/>
    <mergeCell ref="B56:B57"/>
    <mergeCell ref="C56:I56"/>
    <mergeCell ref="J56:K57"/>
    <mergeCell ref="C57:F57"/>
    <mergeCell ref="B50:D50"/>
    <mergeCell ref="F50:G50"/>
    <mergeCell ref="I50:K50"/>
    <mergeCell ref="A52:B52"/>
    <mergeCell ref="C52:K52"/>
    <mergeCell ref="C61:F61"/>
    <mergeCell ref="J61:K61"/>
    <mergeCell ref="C62:F62"/>
    <mergeCell ref="J62:K62"/>
    <mergeCell ref="C63:F63"/>
    <mergeCell ref="J63:K63"/>
    <mergeCell ref="C58:F58"/>
    <mergeCell ref="J58:K58"/>
    <mergeCell ref="C59:F59"/>
    <mergeCell ref="J59:K59"/>
    <mergeCell ref="C60:F60"/>
    <mergeCell ref="J60:K60"/>
    <mergeCell ref="C67:F67"/>
    <mergeCell ref="J67:K67"/>
    <mergeCell ref="C68:F68"/>
    <mergeCell ref="J68:K68"/>
    <mergeCell ref="C69:F69"/>
    <mergeCell ref="J69:K69"/>
    <mergeCell ref="C64:F64"/>
    <mergeCell ref="J64:K64"/>
    <mergeCell ref="C65:F65"/>
    <mergeCell ref="J65:K65"/>
    <mergeCell ref="C66:F66"/>
    <mergeCell ref="J66:K66"/>
    <mergeCell ref="B74:C74"/>
    <mergeCell ref="G74:J74"/>
    <mergeCell ref="A76:C76"/>
    <mergeCell ref="E76:G76"/>
    <mergeCell ref="I76:K76"/>
    <mergeCell ref="C70:F70"/>
    <mergeCell ref="J70:K70"/>
    <mergeCell ref="C71:F71"/>
    <mergeCell ref="J71:K71"/>
    <mergeCell ref="A72:F72"/>
    <mergeCell ref="A80:C80"/>
    <mergeCell ref="E80:G80"/>
    <mergeCell ref="I80:K80"/>
    <mergeCell ref="I81:K81"/>
    <mergeCell ref="A77:C77"/>
    <mergeCell ref="E77:G77"/>
    <mergeCell ref="I77:K77"/>
    <mergeCell ref="A78:C79"/>
    <mergeCell ref="E78:G79"/>
    <mergeCell ref="I78:K78"/>
    <mergeCell ref="B95:D95"/>
    <mergeCell ref="F95:G95"/>
    <mergeCell ref="I95:K95"/>
    <mergeCell ref="A97:B97"/>
    <mergeCell ref="C97:K97"/>
    <mergeCell ref="A87:K87"/>
    <mergeCell ref="A88:K88"/>
    <mergeCell ref="A90:K90"/>
    <mergeCell ref="B93:F93"/>
    <mergeCell ref="G93:H93"/>
    <mergeCell ref="I93:K93"/>
    <mergeCell ref="C103:F103"/>
    <mergeCell ref="J103:K103"/>
    <mergeCell ref="C104:F104"/>
    <mergeCell ref="J104:K104"/>
    <mergeCell ref="C105:F105"/>
    <mergeCell ref="J105:K105"/>
    <mergeCell ref="A99:B99"/>
    <mergeCell ref="C99:K99"/>
    <mergeCell ref="A101:A102"/>
    <mergeCell ref="B101:B102"/>
    <mergeCell ref="C101:I101"/>
    <mergeCell ref="J101:K102"/>
    <mergeCell ref="C102:F102"/>
    <mergeCell ref="C109:F109"/>
    <mergeCell ref="J109:K109"/>
    <mergeCell ref="C110:F110"/>
    <mergeCell ref="J110:K110"/>
    <mergeCell ref="C111:F111"/>
    <mergeCell ref="J111:K111"/>
    <mergeCell ref="C106:F106"/>
    <mergeCell ref="J106:K106"/>
    <mergeCell ref="C107:F107"/>
    <mergeCell ref="J107:K107"/>
    <mergeCell ref="C108:F108"/>
    <mergeCell ref="J108:K108"/>
    <mergeCell ref="C115:F115"/>
    <mergeCell ref="J115:K115"/>
    <mergeCell ref="C116:F116"/>
    <mergeCell ref="J116:K116"/>
    <mergeCell ref="A117:F117"/>
    <mergeCell ref="C112:F112"/>
    <mergeCell ref="J112:K112"/>
    <mergeCell ref="C113:F113"/>
    <mergeCell ref="J113:K113"/>
    <mergeCell ref="C114:F114"/>
    <mergeCell ref="J114:K114"/>
    <mergeCell ref="A122:C122"/>
    <mergeCell ref="E122:G122"/>
    <mergeCell ref="I122:K122"/>
    <mergeCell ref="A123:C124"/>
    <mergeCell ref="E123:G124"/>
    <mergeCell ref="I123:K123"/>
    <mergeCell ref="B119:C119"/>
    <mergeCell ref="G119:J119"/>
    <mergeCell ref="A121:C121"/>
    <mergeCell ref="E121:G121"/>
    <mergeCell ref="I121:K121"/>
    <mergeCell ref="B136:D136"/>
    <mergeCell ref="F136:G136"/>
    <mergeCell ref="I136:K136"/>
    <mergeCell ref="A138:B138"/>
    <mergeCell ref="C138:K138"/>
    <mergeCell ref="A128:K128"/>
    <mergeCell ref="A129:K129"/>
    <mergeCell ref="A131:K131"/>
    <mergeCell ref="B134:F134"/>
    <mergeCell ref="G134:H134"/>
    <mergeCell ref="I134:K134"/>
    <mergeCell ref="C144:F144"/>
    <mergeCell ref="J144:K144"/>
    <mergeCell ref="C145:F145"/>
    <mergeCell ref="J145:K145"/>
    <mergeCell ref="C146:F146"/>
    <mergeCell ref="J146:K146"/>
    <mergeCell ref="A140:B140"/>
    <mergeCell ref="C140:K140"/>
    <mergeCell ref="A142:A143"/>
    <mergeCell ref="B142:B143"/>
    <mergeCell ref="C142:I142"/>
    <mergeCell ref="J142:K143"/>
    <mergeCell ref="C143:F143"/>
    <mergeCell ref="C150:F150"/>
    <mergeCell ref="J150:K150"/>
    <mergeCell ref="C151:F151"/>
    <mergeCell ref="J151:K151"/>
    <mergeCell ref="C152:F152"/>
    <mergeCell ref="J152:K152"/>
    <mergeCell ref="C147:F147"/>
    <mergeCell ref="J147:K147"/>
    <mergeCell ref="C148:F148"/>
    <mergeCell ref="J148:K148"/>
    <mergeCell ref="C149:F149"/>
    <mergeCell ref="J149:K149"/>
    <mergeCell ref="C156:F156"/>
    <mergeCell ref="J156:K156"/>
    <mergeCell ref="C157:F157"/>
    <mergeCell ref="J157:K157"/>
    <mergeCell ref="A158:F158"/>
    <mergeCell ref="C153:F153"/>
    <mergeCell ref="J153:K153"/>
    <mergeCell ref="C154:F154"/>
    <mergeCell ref="J154:K154"/>
    <mergeCell ref="C155:F155"/>
    <mergeCell ref="J155:K155"/>
    <mergeCell ref="A163:C163"/>
    <mergeCell ref="E163:G163"/>
    <mergeCell ref="I163:K163"/>
    <mergeCell ref="A164:C165"/>
    <mergeCell ref="E164:G165"/>
    <mergeCell ref="I164:K164"/>
    <mergeCell ref="B160:C160"/>
    <mergeCell ref="G160:J160"/>
    <mergeCell ref="A162:C162"/>
    <mergeCell ref="E162:G162"/>
    <mergeCell ref="I162:K162"/>
    <mergeCell ref="B176:D176"/>
    <mergeCell ref="F176:G176"/>
    <mergeCell ref="I176:K176"/>
    <mergeCell ref="A178:B178"/>
    <mergeCell ref="C178:K178"/>
    <mergeCell ref="A168:K168"/>
    <mergeCell ref="A169:K169"/>
    <mergeCell ref="A171:K171"/>
    <mergeCell ref="B174:F174"/>
    <mergeCell ref="G174:H174"/>
    <mergeCell ref="I174:K174"/>
    <mergeCell ref="C184:F184"/>
    <mergeCell ref="J184:K184"/>
    <mergeCell ref="C185:F185"/>
    <mergeCell ref="J185:K185"/>
    <mergeCell ref="C186:F186"/>
    <mergeCell ref="J186:K186"/>
    <mergeCell ref="A180:B180"/>
    <mergeCell ref="C180:K180"/>
    <mergeCell ref="A182:A183"/>
    <mergeCell ref="B182:B183"/>
    <mergeCell ref="C182:I182"/>
    <mergeCell ref="J182:K183"/>
    <mergeCell ref="C183:F183"/>
    <mergeCell ref="C190:F190"/>
    <mergeCell ref="J190:K190"/>
    <mergeCell ref="C191:F191"/>
    <mergeCell ref="J191:K191"/>
    <mergeCell ref="C192:F192"/>
    <mergeCell ref="J192:K192"/>
    <mergeCell ref="C187:F187"/>
    <mergeCell ref="J187:K187"/>
    <mergeCell ref="C188:F188"/>
    <mergeCell ref="J188:K188"/>
    <mergeCell ref="C189:F189"/>
    <mergeCell ref="J189:K189"/>
    <mergeCell ref="C196:F196"/>
    <mergeCell ref="J196:K196"/>
    <mergeCell ref="C197:F197"/>
    <mergeCell ref="J197:K197"/>
    <mergeCell ref="A198:F198"/>
    <mergeCell ref="C193:F193"/>
    <mergeCell ref="J193:K193"/>
    <mergeCell ref="C194:F194"/>
    <mergeCell ref="J194:K194"/>
    <mergeCell ref="C195:F195"/>
    <mergeCell ref="J195:K195"/>
    <mergeCell ref="A203:C203"/>
    <mergeCell ref="E203:G203"/>
    <mergeCell ref="I203:K203"/>
    <mergeCell ref="A204:C205"/>
    <mergeCell ref="E204:G205"/>
    <mergeCell ref="I204:K204"/>
    <mergeCell ref="B200:C200"/>
    <mergeCell ref="G200:J200"/>
    <mergeCell ref="A202:C202"/>
    <mergeCell ref="E202:G202"/>
    <mergeCell ref="I202:K202"/>
    <mergeCell ref="B216:D216"/>
    <mergeCell ref="F216:G216"/>
    <mergeCell ref="I216:K216"/>
    <mergeCell ref="A218:B218"/>
    <mergeCell ref="C218:K218"/>
    <mergeCell ref="A208:K208"/>
    <mergeCell ref="A209:K209"/>
    <mergeCell ref="A211:K211"/>
    <mergeCell ref="B214:F214"/>
    <mergeCell ref="G214:H214"/>
    <mergeCell ref="I214:K214"/>
    <mergeCell ref="C224:F224"/>
    <mergeCell ref="J224:K224"/>
    <mergeCell ref="C225:F225"/>
    <mergeCell ref="J225:K225"/>
    <mergeCell ref="C226:F226"/>
    <mergeCell ref="J226:K226"/>
    <mergeCell ref="A220:B220"/>
    <mergeCell ref="C220:K220"/>
    <mergeCell ref="A222:A223"/>
    <mergeCell ref="B222:B223"/>
    <mergeCell ref="C222:I222"/>
    <mergeCell ref="J222:K223"/>
    <mergeCell ref="C223:F223"/>
    <mergeCell ref="C230:F230"/>
    <mergeCell ref="J230:K230"/>
    <mergeCell ref="C231:F231"/>
    <mergeCell ref="J231:K231"/>
    <mergeCell ref="C232:F232"/>
    <mergeCell ref="J232:K232"/>
    <mergeCell ref="C227:F227"/>
    <mergeCell ref="J227:K227"/>
    <mergeCell ref="C228:F228"/>
    <mergeCell ref="J228:K228"/>
    <mergeCell ref="C229:F229"/>
    <mergeCell ref="J229:K229"/>
    <mergeCell ref="C236:F236"/>
    <mergeCell ref="J236:K236"/>
    <mergeCell ref="C237:F237"/>
    <mergeCell ref="J237:K237"/>
    <mergeCell ref="A238:F238"/>
    <mergeCell ref="C233:F233"/>
    <mergeCell ref="J233:K233"/>
    <mergeCell ref="C234:F234"/>
    <mergeCell ref="J234:K234"/>
    <mergeCell ref="C235:F235"/>
    <mergeCell ref="J235:K235"/>
    <mergeCell ref="A243:C243"/>
    <mergeCell ref="E243:G243"/>
    <mergeCell ref="I243:K243"/>
    <mergeCell ref="A244:C245"/>
    <mergeCell ref="E244:G245"/>
    <mergeCell ref="I244:K244"/>
    <mergeCell ref="B240:C240"/>
    <mergeCell ref="G240:J240"/>
    <mergeCell ref="A242:C242"/>
    <mergeCell ref="E242:G242"/>
    <mergeCell ref="I242:K2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79">
        <v>54101001</v>
      </c>
      <c r="C7" s="64"/>
      <c r="D7" s="64"/>
      <c r="E7" s="64"/>
      <c r="F7" s="82"/>
      <c r="G7" s="86" t="s">
        <v>2</v>
      </c>
      <c r="H7" s="86"/>
      <c r="I7" s="64" t="s">
        <v>30</v>
      </c>
      <c r="J7" s="64"/>
      <c r="K7" s="62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79" t="s">
        <v>31</v>
      </c>
      <c r="C9" s="80"/>
      <c r="D9" s="81"/>
      <c r="E9" s="5" t="s">
        <v>4</v>
      </c>
      <c r="F9" s="79">
        <v>2009</v>
      </c>
      <c r="G9" s="82"/>
      <c r="H9" s="6" t="s">
        <v>5</v>
      </c>
      <c r="I9" s="79" t="s">
        <v>32</v>
      </c>
      <c r="J9" s="64"/>
      <c r="K9" s="62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55" t="s">
        <v>6</v>
      </c>
      <c r="B11" s="57"/>
      <c r="C11" s="79" t="s">
        <v>22</v>
      </c>
      <c r="D11" s="64"/>
      <c r="E11" s="64"/>
      <c r="F11" s="64"/>
      <c r="G11" s="64"/>
      <c r="H11" s="64"/>
      <c r="I11" s="64"/>
      <c r="J11" s="64"/>
      <c r="K11" s="62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55" t="s">
        <v>7</v>
      </c>
      <c r="B13" s="57"/>
      <c r="C13" s="64" t="s">
        <v>23</v>
      </c>
      <c r="D13" s="64"/>
      <c r="E13" s="64"/>
      <c r="F13" s="64"/>
      <c r="G13" s="64"/>
      <c r="H13" s="64"/>
      <c r="I13" s="64"/>
      <c r="J13" s="64"/>
      <c r="K13" s="62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65" t="s">
        <v>8</v>
      </c>
      <c r="B15" s="67" t="s">
        <v>9</v>
      </c>
      <c r="C15" s="69" t="s">
        <v>10</v>
      </c>
      <c r="D15" s="70"/>
      <c r="E15" s="70"/>
      <c r="F15" s="70"/>
      <c r="G15" s="70"/>
      <c r="H15" s="70"/>
      <c r="I15" s="71"/>
      <c r="J15" s="72" t="s">
        <v>11</v>
      </c>
      <c r="K15" s="73"/>
    </row>
    <row r="16" spans="1:11" ht="15.75" thickBot="1" x14ac:dyDescent="0.3">
      <c r="A16" s="66"/>
      <c r="B16" s="68"/>
      <c r="C16" s="76" t="s">
        <v>12</v>
      </c>
      <c r="D16" s="77"/>
      <c r="E16" s="77"/>
      <c r="F16" s="78"/>
      <c r="G16" s="8" t="s">
        <v>13</v>
      </c>
      <c r="H16" s="8" t="s">
        <v>14</v>
      </c>
      <c r="I16" s="9" t="s">
        <v>15</v>
      </c>
      <c r="J16" s="74"/>
      <c r="K16" s="75"/>
    </row>
    <row r="17" spans="1:11" ht="15.75" thickBot="1" x14ac:dyDescent="0.3">
      <c r="A17" s="31"/>
      <c r="B17" s="27"/>
      <c r="C17" s="55" t="s">
        <v>16</v>
      </c>
      <c r="D17" s="56"/>
      <c r="E17" s="56"/>
      <c r="F17" s="57"/>
      <c r="G17" s="10"/>
      <c r="H17" s="10"/>
      <c r="I17" s="11">
        <f>SUM(I18:I23)</f>
        <v>0</v>
      </c>
      <c r="J17" s="61"/>
      <c r="K17" s="62"/>
    </row>
    <row r="18" spans="1:11" x14ac:dyDescent="0.25">
      <c r="A18" s="41"/>
      <c r="B18" s="33"/>
      <c r="C18" s="48"/>
      <c r="D18" s="49"/>
      <c r="E18" s="49"/>
      <c r="F18" s="50"/>
      <c r="G18" s="27"/>
      <c r="H18" s="14"/>
      <c r="I18" s="13">
        <f>(H18*G18)*(1.16)</f>
        <v>0</v>
      </c>
      <c r="J18" s="58"/>
      <c r="K18" s="63"/>
    </row>
    <row r="19" spans="1:11" x14ac:dyDescent="0.25">
      <c r="A19" s="31"/>
      <c r="B19" s="27"/>
      <c r="C19" s="48"/>
      <c r="D19" s="49"/>
      <c r="E19" s="49"/>
      <c r="F19" s="50"/>
      <c r="G19" s="27"/>
      <c r="H19" s="14"/>
      <c r="I19" s="13">
        <f t="shared" ref="I19:I23" si="0">(H19*G19)*(1.16)</f>
        <v>0</v>
      </c>
      <c r="J19" s="48"/>
      <c r="K19" s="51"/>
    </row>
    <row r="20" spans="1:11" x14ac:dyDescent="0.25">
      <c r="A20" s="31"/>
      <c r="B20" s="27"/>
      <c r="C20" s="48"/>
      <c r="D20" s="49"/>
      <c r="E20" s="49"/>
      <c r="F20" s="50"/>
      <c r="G20" s="27"/>
      <c r="H20" s="14"/>
      <c r="I20" s="13">
        <f t="shared" si="0"/>
        <v>0</v>
      </c>
      <c r="J20" s="48"/>
      <c r="K20" s="51"/>
    </row>
    <row r="21" spans="1:11" x14ac:dyDescent="0.25">
      <c r="A21" s="31"/>
      <c r="B21" s="39"/>
      <c r="C21" s="48"/>
      <c r="D21" s="49"/>
      <c r="E21" s="49"/>
      <c r="F21" s="50"/>
      <c r="G21" s="27"/>
      <c r="H21" s="14"/>
      <c r="I21" s="13">
        <f t="shared" si="0"/>
        <v>0</v>
      </c>
      <c r="J21" s="48"/>
      <c r="K21" s="51"/>
    </row>
    <row r="22" spans="1:11" x14ac:dyDescent="0.25">
      <c r="A22" s="31"/>
      <c r="B22" s="39"/>
      <c r="C22" s="48"/>
      <c r="D22" s="49"/>
      <c r="E22" s="49"/>
      <c r="F22" s="50"/>
      <c r="G22" s="27"/>
      <c r="H22" s="14"/>
      <c r="I22" s="13">
        <f t="shared" si="0"/>
        <v>0</v>
      </c>
      <c r="J22" s="48"/>
      <c r="K22" s="51"/>
    </row>
    <row r="23" spans="1:11" ht="15.75" thickBot="1" x14ac:dyDescent="0.3">
      <c r="A23" s="31"/>
      <c r="B23" s="27"/>
      <c r="C23" s="48"/>
      <c r="D23" s="49"/>
      <c r="E23" s="49"/>
      <c r="F23" s="50"/>
      <c r="G23" s="15"/>
      <c r="H23" s="16"/>
      <c r="I23" s="13">
        <f t="shared" si="0"/>
        <v>0</v>
      </c>
      <c r="J23" s="48"/>
      <c r="K23" s="51"/>
    </row>
    <row r="24" spans="1:11" ht="15.75" thickBot="1" x14ac:dyDescent="0.3">
      <c r="A24" s="31"/>
      <c r="B24" s="27"/>
      <c r="C24" s="55" t="s">
        <v>17</v>
      </c>
      <c r="D24" s="56"/>
      <c r="E24" s="56"/>
      <c r="F24" s="57"/>
      <c r="G24" s="10"/>
      <c r="H24" s="10"/>
      <c r="I24" s="11">
        <f>SUM(I25:I30)</f>
        <v>0</v>
      </c>
      <c r="J24" s="48"/>
      <c r="K24" s="51"/>
    </row>
    <row r="25" spans="1:11" x14ac:dyDescent="0.25">
      <c r="A25" s="31"/>
      <c r="B25" s="39"/>
      <c r="C25" s="58"/>
      <c r="D25" s="59"/>
      <c r="E25" s="59"/>
      <c r="F25" s="60"/>
      <c r="G25" s="28"/>
      <c r="H25" s="12"/>
      <c r="I25" s="13">
        <f>(H25*G25)*(1.16)</f>
        <v>0</v>
      </c>
      <c r="J25" s="48"/>
      <c r="K25" s="51"/>
    </row>
    <row r="26" spans="1:11" x14ac:dyDescent="0.25">
      <c r="A26" s="31"/>
      <c r="B26" s="27"/>
      <c r="C26" s="48"/>
      <c r="D26" s="49"/>
      <c r="E26" s="49"/>
      <c r="F26" s="50"/>
      <c r="G26" s="27"/>
      <c r="H26" s="14"/>
      <c r="I26" s="13">
        <f t="shared" ref="I26:I30" si="1">(H26*G26)*(1.16)</f>
        <v>0</v>
      </c>
      <c r="J26" s="48"/>
      <c r="K26" s="51"/>
    </row>
    <row r="27" spans="1:11" x14ac:dyDescent="0.25">
      <c r="A27" s="31"/>
      <c r="B27" s="27"/>
      <c r="C27" s="48"/>
      <c r="D27" s="49"/>
      <c r="E27" s="49"/>
      <c r="F27" s="50"/>
      <c r="G27" s="27"/>
      <c r="H27" s="27"/>
      <c r="I27" s="13">
        <f t="shared" si="1"/>
        <v>0</v>
      </c>
      <c r="J27" s="48"/>
      <c r="K27" s="51"/>
    </row>
    <row r="28" spans="1:11" x14ac:dyDescent="0.25">
      <c r="A28" s="31"/>
      <c r="B28" s="27"/>
      <c r="C28" s="48"/>
      <c r="D28" s="49"/>
      <c r="E28" s="49"/>
      <c r="F28" s="50"/>
      <c r="G28" s="27"/>
      <c r="H28" s="27"/>
      <c r="I28" s="13">
        <f t="shared" si="1"/>
        <v>0</v>
      </c>
      <c r="J28" s="48"/>
      <c r="K28" s="51"/>
    </row>
    <row r="29" spans="1:11" x14ac:dyDescent="0.25">
      <c r="A29" s="31"/>
      <c r="B29" s="27"/>
      <c r="C29" s="48"/>
      <c r="D29" s="49"/>
      <c r="E29" s="49"/>
      <c r="F29" s="50"/>
      <c r="G29" s="27"/>
      <c r="H29" s="27"/>
      <c r="I29" s="13">
        <f t="shared" si="1"/>
        <v>0</v>
      </c>
      <c r="J29" s="48"/>
      <c r="K29" s="51"/>
    </row>
    <row r="30" spans="1:11" ht="15.75" thickBot="1" x14ac:dyDescent="0.3">
      <c r="A30" s="31"/>
      <c r="B30" s="27"/>
      <c r="C30" s="48"/>
      <c r="D30" s="49"/>
      <c r="E30" s="49"/>
      <c r="F30" s="50"/>
      <c r="G30" s="27"/>
      <c r="H30" s="27"/>
      <c r="I30" s="13">
        <f t="shared" si="1"/>
        <v>0</v>
      </c>
      <c r="J30" s="48"/>
      <c r="K30" s="51"/>
    </row>
    <row r="31" spans="1:11" ht="15.75" thickBot="1" x14ac:dyDescent="0.3">
      <c r="A31" s="52" t="s">
        <v>18</v>
      </c>
      <c r="B31" s="53"/>
      <c r="C31" s="53"/>
      <c r="D31" s="53"/>
      <c r="E31" s="53"/>
      <c r="F31" s="54"/>
      <c r="G31" s="17"/>
      <c r="H31" s="17"/>
      <c r="I31" s="18">
        <f>+I24+I17</f>
        <v>0</v>
      </c>
      <c r="J31" s="19"/>
      <c r="K31" s="20"/>
    </row>
    <row r="32" spans="1:11" x14ac:dyDescent="0.25">
      <c r="A32" s="7"/>
      <c r="B32" s="21"/>
      <c r="C32" s="22"/>
      <c r="D32" s="23"/>
      <c r="E32" s="23"/>
      <c r="F32" s="7"/>
      <c r="G32" s="24"/>
      <c r="H32" s="24"/>
      <c r="I32" s="24"/>
      <c r="J32" s="24"/>
      <c r="K32" s="7"/>
    </row>
    <row r="33" spans="1:11" x14ac:dyDescent="0.25">
      <c r="A33" s="7"/>
      <c r="B33" s="45"/>
      <c r="C33" s="45"/>
      <c r="D33" s="7"/>
      <c r="E33" s="7"/>
      <c r="F33" s="7"/>
      <c r="G33" s="45"/>
      <c r="H33" s="45"/>
      <c r="I33" s="45"/>
      <c r="J33" s="45"/>
      <c r="K33" s="7"/>
    </row>
    <row r="34" spans="1:11" x14ac:dyDescent="0.25">
      <c r="A34" s="7"/>
      <c r="B34" s="37" t="s">
        <v>19</v>
      </c>
      <c r="C34" s="7"/>
      <c r="D34" s="37"/>
      <c r="E34" s="7"/>
      <c r="F34" s="37" t="s">
        <v>20</v>
      </c>
      <c r="G34" s="7"/>
      <c r="H34" s="7"/>
      <c r="I34" s="37"/>
      <c r="J34" s="37" t="s">
        <v>21</v>
      </c>
      <c r="K34" s="25"/>
    </row>
    <row r="35" spans="1:11" x14ac:dyDescent="0.25">
      <c r="A35" s="46"/>
      <c r="B35" s="46"/>
      <c r="C35" s="46"/>
      <c r="D35" s="38"/>
      <c r="E35" s="46"/>
      <c r="F35" s="46"/>
      <c r="G35" s="46"/>
      <c r="H35" s="7"/>
      <c r="I35" s="47"/>
      <c r="J35" s="47"/>
      <c r="K35" s="47"/>
    </row>
    <row r="36" spans="1:11" x14ac:dyDescent="0.25">
      <c r="A36" s="42" t="s">
        <v>24</v>
      </c>
      <c r="B36" s="42"/>
      <c r="C36" s="42"/>
      <c r="D36" s="38"/>
      <c r="E36" s="43" t="s">
        <v>26</v>
      </c>
      <c r="F36" s="43"/>
      <c r="G36" s="43"/>
      <c r="H36" s="34"/>
      <c r="I36" s="43" t="s">
        <v>28</v>
      </c>
      <c r="J36" s="43"/>
      <c r="K36" s="43"/>
    </row>
    <row r="37" spans="1:11" x14ac:dyDescent="0.25">
      <c r="A37" s="44" t="s">
        <v>25</v>
      </c>
      <c r="B37" s="44"/>
      <c r="C37" s="44"/>
      <c r="D37" s="26"/>
      <c r="E37" s="44" t="s">
        <v>27</v>
      </c>
      <c r="F37" s="44"/>
      <c r="G37" s="44"/>
      <c r="H37" s="35"/>
      <c r="I37" s="44" t="s">
        <v>29</v>
      </c>
      <c r="J37" s="44"/>
      <c r="K37" s="44"/>
    </row>
    <row r="38" spans="1:11" x14ac:dyDescent="0.25">
      <c r="A38" s="44"/>
      <c r="B38" s="44"/>
      <c r="C38" s="44"/>
      <c r="D38" s="38"/>
      <c r="E38" s="44"/>
      <c r="F38" s="44"/>
      <c r="G38" s="44"/>
      <c r="H38" s="38"/>
      <c r="I38" s="38"/>
      <c r="J38" s="38"/>
      <c r="K38" s="23"/>
    </row>
  </sheetData>
  <mergeCells count="58">
    <mergeCell ref="A37:C38"/>
    <mergeCell ref="E37:G38"/>
    <mergeCell ref="I37:K37"/>
    <mergeCell ref="J30:K30"/>
    <mergeCell ref="A35:C35"/>
    <mergeCell ref="E35:G35"/>
    <mergeCell ref="I35:K35"/>
    <mergeCell ref="A36:C36"/>
    <mergeCell ref="E36:G36"/>
    <mergeCell ref="I36:K36"/>
    <mergeCell ref="J17:K17"/>
    <mergeCell ref="J18:K18"/>
    <mergeCell ref="J19:K19"/>
    <mergeCell ref="C20:F20"/>
    <mergeCell ref="J20:K20"/>
    <mergeCell ref="C17:F17"/>
    <mergeCell ref="C18:F18"/>
    <mergeCell ref="C19:F19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J21:K21"/>
    <mergeCell ref="C22:F22"/>
    <mergeCell ref="J22:K22"/>
    <mergeCell ref="C23:F23"/>
    <mergeCell ref="J23:K23"/>
    <mergeCell ref="C21:F21"/>
    <mergeCell ref="C26:F26"/>
    <mergeCell ref="C24:F24"/>
    <mergeCell ref="C25:F25"/>
    <mergeCell ref="G33:J33"/>
    <mergeCell ref="C27:F27"/>
    <mergeCell ref="C28:F28"/>
    <mergeCell ref="C29:F29"/>
    <mergeCell ref="J24:K24"/>
    <mergeCell ref="J25:K25"/>
    <mergeCell ref="J26:K26"/>
    <mergeCell ref="J27:K27"/>
    <mergeCell ref="J28:K28"/>
    <mergeCell ref="C30:F30"/>
    <mergeCell ref="A31:F31"/>
    <mergeCell ref="B33:C33"/>
    <mergeCell ref="J29:K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4" sqref="A4:K4"/>
    </sheetView>
  </sheetViews>
  <sheetFormatPr baseColWidth="10" defaultRowHeight="15" x14ac:dyDescent="0.25"/>
  <sheetData>
    <row r="1" spans="1:11" ht="15.75" x14ac:dyDescent="0.25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thickBot="1" x14ac:dyDescent="0.3">
      <c r="A7" s="3" t="s">
        <v>1</v>
      </c>
      <c r="B7" s="79">
        <v>54101001</v>
      </c>
      <c r="C7" s="64"/>
      <c r="D7" s="64"/>
      <c r="E7" s="64"/>
      <c r="F7" s="82"/>
      <c r="G7" s="86" t="s">
        <v>2</v>
      </c>
      <c r="H7" s="86"/>
      <c r="I7" s="64" t="s">
        <v>30</v>
      </c>
      <c r="J7" s="64"/>
      <c r="K7" s="62"/>
    </row>
    <row r="8" spans="1:11" ht="15.75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 x14ac:dyDescent="0.3">
      <c r="A9" s="4" t="s">
        <v>3</v>
      </c>
      <c r="B9" s="79" t="s">
        <v>31</v>
      </c>
      <c r="C9" s="80"/>
      <c r="D9" s="81"/>
      <c r="E9" s="5" t="s">
        <v>4</v>
      </c>
      <c r="F9" s="79">
        <v>2009</v>
      </c>
      <c r="G9" s="82"/>
      <c r="H9" s="6" t="s">
        <v>5</v>
      </c>
      <c r="I9" s="79" t="s">
        <v>32</v>
      </c>
      <c r="J9" s="64"/>
      <c r="K9" s="62"/>
    </row>
    <row r="10" spans="1:11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.75" thickBot="1" x14ac:dyDescent="0.3">
      <c r="A11" s="55" t="s">
        <v>6</v>
      </c>
      <c r="B11" s="57"/>
      <c r="C11" s="79" t="s">
        <v>22</v>
      </c>
      <c r="D11" s="64"/>
      <c r="E11" s="64"/>
      <c r="F11" s="64"/>
      <c r="G11" s="64"/>
      <c r="H11" s="64"/>
      <c r="I11" s="64"/>
      <c r="J11" s="64"/>
      <c r="K11" s="62"/>
    </row>
    <row r="12" spans="1:11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 thickBot="1" x14ac:dyDescent="0.3">
      <c r="A13" s="55" t="s">
        <v>7</v>
      </c>
      <c r="B13" s="57"/>
      <c r="C13" s="64" t="s">
        <v>23</v>
      </c>
      <c r="D13" s="64"/>
      <c r="E13" s="64"/>
      <c r="F13" s="64"/>
      <c r="G13" s="64"/>
      <c r="H13" s="64"/>
      <c r="I13" s="64"/>
      <c r="J13" s="64"/>
      <c r="K13" s="62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thickBot="1" x14ac:dyDescent="0.3">
      <c r="A15" s="65" t="s">
        <v>8</v>
      </c>
      <c r="B15" s="67" t="s">
        <v>9</v>
      </c>
      <c r="C15" s="69" t="s">
        <v>10</v>
      </c>
      <c r="D15" s="70"/>
      <c r="E15" s="70"/>
      <c r="F15" s="70"/>
      <c r="G15" s="70"/>
      <c r="H15" s="70"/>
      <c r="I15" s="71"/>
      <c r="J15" s="72" t="s">
        <v>11</v>
      </c>
      <c r="K15" s="73"/>
    </row>
    <row r="16" spans="1:11" ht="15.75" thickBot="1" x14ac:dyDescent="0.3">
      <c r="A16" s="66"/>
      <c r="B16" s="68"/>
      <c r="C16" s="76" t="s">
        <v>12</v>
      </c>
      <c r="D16" s="77"/>
      <c r="E16" s="77"/>
      <c r="F16" s="78"/>
      <c r="G16" s="8" t="s">
        <v>13</v>
      </c>
      <c r="H16" s="8" t="s">
        <v>14</v>
      </c>
      <c r="I16" s="9" t="s">
        <v>15</v>
      </c>
      <c r="J16" s="74"/>
      <c r="K16" s="75"/>
    </row>
    <row r="17" spans="1:11" ht="15.75" thickBot="1" x14ac:dyDescent="0.3">
      <c r="A17" s="31"/>
      <c r="B17" s="27"/>
      <c r="C17" s="55" t="s">
        <v>16</v>
      </c>
      <c r="D17" s="56"/>
      <c r="E17" s="56"/>
      <c r="F17" s="57"/>
      <c r="G17" s="10"/>
      <c r="H17" s="10"/>
      <c r="I17" s="11">
        <f>SUM(I18:I23)</f>
        <v>0</v>
      </c>
      <c r="J17" s="61"/>
      <c r="K17" s="62"/>
    </row>
    <row r="18" spans="1:11" x14ac:dyDescent="0.25">
      <c r="A18" s="32"/>
      <c r="B18" s="33"/>
      <c r="C18" s="58"/>
      <c r="D18" s="59"/>
      <c r="E18" s="59"/>
      <c r="F18" s="60"/>
      <c r="G18" s="28"/>
      <c r="H18" s="12"/>
      <c r="I18" s="13">
        <f>(H18*G18)*(1.16)</f>
        <v>0</v>
      </c>
      <c r="J18" s="58"/>
      <c r="K18" s="63"/>
    </row>
    <row r="19" spans="1:11" x14ac:dyDescent="0.25">
      <c r="A19" s="31"/>
      <c r="B19" s="27"/>
      <c r="C19" s="48"/>
      <c r="D19" s="49"/>
      <c r="E19" s="49"/>
      <c r="F19" s="50"/>
      <c r="G19" s="27"/>
      <c r="H19" s="14"/>
      <c r="I19" s="13">
        <f t="shared" ref="I19:I23" si="0">(H19*G19)*(1.16)</f>
        <v>0</v>
      </c>
      <c r="J19" s="48"/>
      <c r="K19" s="51"/>
    </row>
    <row r="20" spans="1:11" x14ac:dyDescent="0.25">
      <c r="A20" s="31"/>
      <c r="B20" s="27"/>
      <c r="C20" s="48"/>
      <c r="D20" s="49"/>
      <c r="E20" s="49"/>
      <c r="F20" s="50"/>
      <c r="G20" s="27"/>
      <c r="H20" s="14"/>
      <c r="I20" s="13">
        <f t="shared" si="0"/>
        <v>0</v>
      </c>
      <c r="J20" s="48"/>
      <c r="K20" s="51"/>
    </row>
    <row r="21" spans="1:11" x14ac:dyDescent="0.25">
      <c r="A21" s="31"/>
      <c r="B21" s="39"/>
      <c r="C21" s="48"/>
      <c r="D21" s="49"/>
      <c r="E21" s="49"/>
      <c r="F21" s="50"/>
      <c r="G21" s="27"/>
      <c r="H21" s="14"/>
      <c r="I21" s="13">
        <f t="shared" si="0"/>
        <v>0</v>
      </c>
      <c r="J21" s="48"/>
      <c r="K21" s="51"/>
    </row>
    <row r="22" spans="1:11" x14ac:dyDescent="0.25">
      <c r="A22" s="31"/>
      <c r="B22" s="39"/>
      <c r="C22" s="48"/>
      <c r="D22" s="49"/>
      <c r="E22" s="49"/>
      <c r="F22" s="50"/>
      <c r="G22" s="27"/>
      <c r="H22" s="14"/>
      <c r="I22" s="13">
        <f>(H22*G22)*(1.16)</f>
        <v>0</v>
      </c>
      <c r="J22" s="48"/>
      <c r="K22" s="51"/>
    </row>
    <row r="23" spans="1:11" ht="15.75" thickBot="1" x14ac:dyDescent="0.3">
      <c r="A23" s="31"/>
      <c r="B23" s="27"/>
      <c r="C23" s="48"/>
      <c r="D23" s="49"/>
      <c r="E23" s="49"/>
      <c r="F23" s="50"/>
      <c r="G23" s="15"/>
      <c r="H23" s="16"/>
      <c r="I23" s="13">
        <f t="shared" si="0"/>
        <v>0</v>
      </c>
      <c r="J23" s="48"/>
      <c r="K23" s="51"/>
    </row>
    <row r="24" spans="1:11" ht="15.75" thickBot="1" x14ac:dyDescent="0.3">
      <c r="A24" s="31"/>
      <c r="B24" s="27"/>
      <c r="C24" s="55" t="s">
        <v>17</v>
      </c>
      <c r="D24" s="56"/>
      <c r="E24" s="56"/>
      <c r="F24" s="57"/>
      <c r="G24" s="10"/>
      <c r="H24" s="10"/>
      <c r="I24" s="11">
        <f>SUM(I25:I30)</f>
        <v>0</v>
      </c>
      <c r="J24" s="48"/>
      <c r="K24" s="51"/>
    </row>
    <row r="25" spans="1:11" x14ac:dyDescent="0.25">
      <c r="A25" s="31"/>
      <c r="B25" s="39"/>
      <c r="C25" s="48"/>
      <c r="D25" s="49"/>
      <c r="E25" s="49"/>
      <c r="F25" s="50"/>
      <c r="G25" s="27"/>
      <c r="H25" s="14"/>
      <c r="I25" s="13">
        <f>(H25*G25)*(1.16)</f>
        <v>0</v>
      </c>
      <c r="J25" s="48"/>
      <c r="K25" s="51"/>
    </row>
    <row r="26" spans="1:11" x14ac:dyDescent="0.25">
      <c r="A26" s="31"/>
      <c r="B26" s="27"/>
      <c r="C26" s="48"/>
      <c r="D26" s="49"/>
      <c r="E26" s="49"/>
      <c r="F26" s="50"/>
      <c r="G26" s="27"/>
      <c r="H26" s="27"/>
      <c r="I26" s="13">
        <f t="shared" ref="I26:I30" si="1">+H26*G26</f>
        <v>0</v>
      </c>
      <c r="J26" s="48"/>
      <c r="K26" s="51"/>
    </row>
    <row r="27" spans="1:11" x14ac:dyDescent="0.25">
      <c r="A27" s="31"/>
      <c r="B27" s="27"/>
      <c r="C27" s="48"/>
      <c r="D27" s="49"/>
      <c r="E27" s="49"/>
      <c r="F27" s="50"/>
      <c r="G27" s="27"/>
      <c r="H27" s="27"/>
      <c r="I27" s="13">
        <f t="shared" si="1"/>
        <v>0</v>
      </c>
      <c r="J27" s="48"/>
      <c r="K27" s="51"/>
    </row>
    <row r="28" spans="1:11" x14ac:dyDescent="0.25">
      <c r="A28" s="31"/>
      <c r="B28" s="27"/>
      <c r="C28" s="48"/>
      <c r="D28" s="49"/>
      <c r="E28" s="49"/>
      <c r="F28" s="50"/>
      <c r="G28" s="27"/>
      <c r="H28" s="27"/>
      <c r="I28" s="13">
        <f t="shared" si="1"/>
        <v>0</v>
      </c>
      <c r="J28" s="48"/>
      <c r="K28" s="51"/>
    </row>
    <row r="29" spans="1:11" x14ac:dyDescent="0.25">
      <c r="A29" s="31"/>
      <c r="B29" s="27"/>
      <c r="C29" s="48"/>
      <c r="D29" s="49"/>
      <c r="E29" s="49"/>
      <c r="F29" s="50"/>
      <c r="G29" s="27"/>
      <c r="H29" s="27"/>
      <c r="I29" s="13">
        <f t="shared" si="1"/>
        <v>0</v>
      </c>
      <c r="J29" s="48"/>
      <c r="K29" s="51"/>
    </row>
    <row r="30" spans="1:11" ht="15.75" thickBot="1" x14ac:dyDescent="0.3">
      <c r="A30" s="31"/>
      <c r="B30" s="27"/>
      <c r="C30" s="48"/>
      <c r="D30" s="49"/>
      <c r="E30" s="49"/>
      <c r="F30" s="50"/>
      <c r="G30" s="27"/>
      <c r="H30" s="27"/>
      <c r="I30" s="13">
        <f t="shared" si="1"/>
        <v>0</v>
      </c>
      <c r="J30" s="48"/>
      <c r="K30" s="51"/>
    </row>
    <row r="31" spans="1:11" ht="15.75" thickBot="1" x14ac:dyDescent="0.3">
      <c r="A31" s="52" t="s">
        <v>18</v>
      </c>
      <c r="B31" s="53"/>
      <c r="C31" s="53"/>
      <c r="D31" s="53"/>
      <c r="E31" s="53"/>
      <c r="F31" s="54"/>
      <c r="G31" s="17"/>
      <c r="H31" s="17"/>
      <c r="I31" s="18">
        <f>+I24+I17</f>
        <v>0</v>
      </c>
      <c r="J31" s="19"/>
      <c r="K31" s="20"/>
    </row>
    <row r="32" spans="1:11" x14ac:dyDescent="0.25">
      <c r="A32" s="7"/>
      <c r="B32" s="21"/>
      <c r="C32" s="22"/>
      <c r="D32" s="23"/>
      <c r="E32" s="23"/>
      <c r="F32" s="7"/>
      <c r="G32" s="24"/>
      <c r="H32" s="24"/>
      <c r="I32" s="24"/>
      <c r="J32" s="24"/>
      <c r="K32" s="7"/>
    </row>
    <row r="33" spans="1:11" x14ac:dyDescent="0.25">
      <c r="A33" s="7"/>
      <c r="B33" s="45"/>
      <c r="C33" s="45"/>
      <c r="D33" s="7"/>
      <c r="E33" s="7"/>
      <c r="F33" s="7"/>
      <c r="G33" s="45"/>
      <c r="H33" s="45"/>
      <c r="I33" s="45"/>
      <c r="J33" s="45"/>
      <c r="K33" s="7"/>
    </row>
    <row r="34" spans="1:11" x14ac:dyDescent="0.25">
      <c r="A34" s="7"/>
      <c r="B34" s="29" t="s">
        <v>19</v>
      </c>
      <c r="C34" s="7"/>
      <c r="D34" s="29"/>
      <c r="E34" s="7"/>
      <c r="F34" s="29" t="s">
        <v>20</v>
      </c>
      <c r="G34" s="7"/>
      <c r="H34" s="7"/>
      <c r="I34" s="29"/>
      <c r="J34" s="29" t="s">
        <v>21</v>
      </c>
      <c r="K34" s="25"/>
    </row>
    <row r="35" spans="1:11" x14ac:dyDescent="0.25">
      <c r="A35" s="46"/>
      <c r="B35" s="46"/>
      <c r="C35" s="46"/>
      <c r="D35" s="30"/>
      <c r="E35" s="46"/>
      <c r="F35" s="46"/>
      <c r="G35" s="46"/>
      <c r="H35" s="7"/>
      <c r="I35" s="47"/>
      <c r="J35" s="47"/>
      <c r="K35" s="47"/>
    </row>
    <row r="36" spans="1:11" x14ac:dyDescent="0.25">
      <c r="A36" s="42" t="s">
        <v>24</v>
      </c>
      <c r="B36" s="42"/>
      <c r="C36" s="42"/>
      <c r="D36" s="30"/>
      <c r="E36" s="43" t="s">
        <v>26</v>
      </c>
      <c r="F36" s="43"/>
      <c r="G36" s="43"/>
      <c r="H36" s="34"/>
      <c r="I36" s="43" t="s">
        <v>28</v>
      </c>
      <c r="J36" s="43"/>
      <c r="K36" s="43"/>
    </row>
    <row r="37" spans="1:11" x14ac:dyDescent="0.25">
      <c r="A37" s="44" t="s">
        <v>25</v>
      </c>
      <c r="B37" s="44"/>
      <c r="C37" s="44"/>
      <c r="D37" s="26"/>
      <c r="E37" s="44" t="s">
        <v>27</v>
      </c>
      <c r="F37" s="44"/>
      <c r="G37" s="44"/>
      <c r="H37" s="35"/>
      <c r="I37" s="44" t="s">
        <v>29</v>
      </c>
      <c r="J37" s="44"/>
      <c r="K37" s="44"/>
    </row>
    <row r="38" spans="1:11" x14ac:dyDescent="0.25">
      <c r="A38" s="44"/>
      <c r="B38" s="44"/>
      <c r="C38" s="44"/>
      <c r="D38" s="30"/>
      <c r="E38" s="44"/>
      <c r="F38" s="44"/>
      <c r="G38" s="44"/>
      <c r="H38" s="30"/>
      <c r="I38" s="30"/>
      <c r="J38" s="30"/>
      <c r="K38" s="23"/>
    </row>
    <row r="39" spans="1:11" x14ac:dyDescent="0.25">
      <c r="A39" s="36"/>
      <c r="B39" s="36"/>
      <c r="C39" s="36"/>
      <c r="D39" s="38"/>
      <c r="E39" s="36"/>
      <c r="F39" s="36"/>
      <c r="G39" s="36"/>
      <c r="H39" s="38"/>
      <c r="I39" s="38"/>
      <c r="J39" s="38"/>
      <c r="K39" s="23"/>
    </row>
    <row r="40" spans="1:11" x14ac:dyDescent="0.25">
      <c r="A40" s="36"/>
      <c r="B40" s="36"/>
      <c r="C40" s="36"/>
      <c r="D40" s="38"/>
      <c r="E40" s="36"/>
      <c r="F40" s="36"/>
      <c r="G40" s="36"/>
      <c r="H40" s="38"/>
      <c r="I40" s="38"/>
      <c r="J40" s="38"/>
      <c r="K40" s="23"/>
    </row>
    <row r="41" spans="1:11" x14ac:dyDescent="0.25">
      <c r="A41" s="36"/>
      <c r="B41" s="36"/>
      <c r="C41" s="36"/>
      <c r="D41" s="38"/>
      <c r="E41" s="36"/>
      <c r="F41" s="36"/>
      <c r="G41" s="36"/>
      <c r="H41" s="38"/>
      <c r="I41" s="38"/>
      <c r="J41" s="38"/>
      <c r="K41" s="23"/>
    </row>
  </sheetData>
  <mergeCells count="58">
    <mergeCell ref="J25:K25"/>
    <mergeCell ref="J26:K26"/>
    <mergeCell ref="J27:K27"/>
    <mergeCell ref="C27:F27"/>
    <mergeCell ref="C28:F28"/>
    <mergeCell ref="C26:F26"/>
    <mergeCell ref="C25:F25"/>
    <mergeCell ref="C29:F29"/>
    <mergeCell ref="C30:F30"/>
    <mergeCell ref="A31:F31"/>
    <mergeCell ref="B33:C33"/>
    <mergeCell ref="J28:K28"/>
    <mergeCell ref="J29:K29"/>
    <mergeCell ref="J30:K30"/>
    <mergeCell ref="G33:J33"/>
    <mergeCell ref="A11:B11"/>
    <mergeCell ref="C11:K11"/>
    <mergeCell ref="A13:B13"/>
    <mergeCell ref="C13:K13"/>
    <mergeCell ref="A15:A16"/>
    <mergeCell ref="B15:B16"/>
    <mergeCell ref="C15:I15"/>
    <mergeCell ref="J15:K16"/>
    <mergeCell ref="C16:F16"/>
    <mergeCell ref="J17:K17"/>
    <mergeCell ref="C17:F17"/>
    <mergeCell ref="C18:F18"/>
    <mergeCell ref="C19:F19"/>
    <mergeCell ref="C24:F24"/>
    <mergeCell ref="J18:K18"/>
    <mergeCell ref="J19:K19"/>
    <mergeCell ref="J20:K20"/>
    <mergeCell ref="J21:K21"/>
    <mergeCell ref="J22:K22"/>
    <mergeCell ref="J23:K23"/>
    <mergeCell ref="C20:F20"/>
    <mergeCell ref="C21:F21"/>
    <mergeCell ref="C22:F22"/>
    <mergeCell ref="C23:F23"/>
    <mergeCell ref="J24:K24"/>
    <mergeCell ref="A1:K1"/>
    <mergeCell ref="A2:K2"/>
    <mergeCell ref="A4:K4"/>
    <mergeCell ref="B7:F7"/>
    <mergeCell ref="B9:D9"/>
    <mergeCell ref="F9:G9"/>
    <mergeCell ref="I9:K9"/>
    <mergeCell ref="G7:H7"/>
    <mergeCell ref="I7:K7"/>
    <mergeCell ref="A37:C38"/>
    <mergeCell ref="E37:G38"/>
    <mergeCell ref="I37:K37"/>
    <mergeCell ref="A35:C35"/>
    <mergeCell ref="E35:G35"/>
    <mergeCell ref="I35:K35"/>
    <mergeCell ref="A36:C36"/>
    <mergeCell ref="E36:G36"/>
    <mergeCell ref="I36:K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SOTO</dc:creator>
  <cp:lastModifiedBy>CP VICENTE</cp:lastModifiedBy>
  <dcterms:created xsi:type="dcterms:W3CDTF">2015-03-25T19:35:41Z</dcterms:created>
  <dcterms:modified xsi:type="dcterms:W3CDTF">2015-04-15T22:17:41Z</dcterms:modified>
</cp:coreProperties>
</file>