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<sst xmlns="http://schemas.openxmlformats.org/spreadsheetml/2006/main" count="70" uniqueCount="46">
  <si>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</si>
  <si>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</si>
  <si>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</si>
  <si>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</si>
  <si>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</si>
  <si>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</si>
  <si>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</si>
  <si>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</si>
  <si>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</si>
  <si>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</si>
  <si>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</si>
  <si>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</si>
  <si>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</si>
  <si>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</si>
  <si>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</si>
  <si>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</si>
  <si>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</si>
  <si>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</si>
  <si>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</si>
  <si>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</si>
  <si>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</si>
  <si>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</si>
  <si>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</si>
  <si>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</si>
  <si>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</si>
  <si>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</si>
  <si>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</si>
  <si>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</si>
  <si>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</si>
  <si>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</si>
  <si>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</si>
  <si>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</si>
  <si>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</si>
  <si>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</si>
  <si>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</si>
  <si>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</si>
  <si>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</si>
  <si>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</si>
  <si>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</si>
  <si>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</si>
  <si>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</si>
  <si>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</si>
  <si>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</si>
  <si>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</si>
  <si>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UNIVERSIDAD POLITECNICA DE TULANCINGO (a)</t>
  </si>
  <si>
    <t>Del 1 de Enero al 31 de Diciembre de 2022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</si>
</sst>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1</xdr:row>
      <xdr:rowOff>57150</xdr:rowOff>
    </xdr:from>
    <xdr:to>
      <xdr:col>1</xdr:col>
      <xdr:colOff>1190625</xdr:colOff>
      <xdr:row>4</xdr:row>
      <xdr:rowOff>123825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28600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E3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104022152</v>
      </c>
      <c r="D9" s="8">
        <f>SUM(D10:D12)</f>
        <v>107289107.77</v>
      </c>
      <c r="E9" s="8">
        <f>SUM(E10:E12)</f>
        <v>107289107.77</v>
      </c>
    </row>
    <row r="10" spans="2:5" ht="12.75">
      <c r="B10" s="9" t="s">
        <v>9</v>
      </c>
      <c r="C10" s="6">
        <v>104022152</v>
      </c>
      <c r="D10" s="6">
        <v>105987127</v>
      </c>
      <c r="E10" s="6">
        <v>105987127</v>
      </c>
    </row>
    <row r="11" spans="2:5" ht="12.75">
      <c r="B11" s="9" t="s">
        <v>10</v>
      </c>
      <c r="C11" s="6">
        <v>0</v>
      </c>
      <c r="D11" s="6">
        <v>1301980.77</v>
      </c>
      <c r="E11" s="6">
        <v>1301980.77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104022152</v>
      </c>
      <c r="D14" s="8">
        <f>SUM(D15:D16)</f>
        <v>105723985.25999999</v>
      </c>
      <c r="E14" s="8">
        <f>SUM(E15:E16)</f>
        <v>97772345.82000001</v>
      </c>
    </row>
    <row r="15" spans="2:5" ht="12.75">
      <c r="B15" s="9" t="s">
        <v>12</v>
      </c>
      <c r="C15" s="6">
        <v>104022152</v>
      </c>
      <c r="D15" s="6">
        <v>104424348.16</v>
      </c>
      <c r="E15" s="6">
        <v>96474239.98</v>
      </c>
    </row>
    <row r="16" spans="2:5" ht="12.75">
      <c r="B16" s="9" t="s">
        <v>13</v>
      </c>
      <c r="C16" s="6">
        <v>0</v>
      </c>
      <c r="D16" s="6">
        <v>1299637.1</v>
      </c>
      <c r="E16" s="6">
        <v>1298105.84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1565122.5100000054</v>
      </c>
      <c r="E22" s="7">
        <f>E9-E14+E18</f>
        <v>9516761.949999988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1565122.5100000054</v>
      </c>
      <c r="E24" s="7">
        <f>E22-E12</f>
        <v>9516761.949999988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1565122.5100000054</v>
      </c>
      <c r="E26" s="8">
        <f>E24-E18</f>
        <v>9516761.949999988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0</v>
      </c>
      <c r="D35" s="8">
        <f>D26+D31</f>
        <v>1565122.5100000054</v>
      </c>
      <c r="E35" s="8">
        <f>E26+E31</f>
        <v>9516761.949999988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409.5">
      <c r="B53" s="21"/>
      <c r="C53" s="22"/>
      <c r="D53" s="22"/>
      <c r="E53" s="22"/>
    </row>
    <row r="54" spans="2:5" ht="409.5">
      <c r="B54" s="26" t="s">
        <v>34</v>
      </c>
      <c r="C54" s="22">
        <f>C10</f>
        <v>104022152</v>
      </c>
      <c r="D54" s="26">
        <f>D10</f>
        <v>105987127</v>
      </c>
      <c r="E54" s="26">
        <f>E10</f>
        <v>105987127</v>
      </c>
    </row>
    <row r="55" spans="2:5" ht="409.5">
      <c r="B55" s="26"/>
      <c r="C55" s="22"/>
      <c r="D55" s="26"/>
      <c r="E55" s="26"/>
    </row>
    <row r="56" spans="2:5" ht="409.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409.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409.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409.5">
      <c r="B59" s="30"/>
      <c r="C59" s="22"/>
      <c r="D59" s="26"/>
      <c r="E59" s="26"/>
    </row>
    <row r="60" spans="2:5" ht="409.5">
      <c r="B60" s="30" t="s">
        <v>12</v>
      </c>
      <c r="C60" s="22">
        <f>C15</f>
        <v>104022152</v>
      </c>
      <c r="D60" s="22">
        <f>D15</f>
        <v>104424348.16</v>
      </c>
      <c r="E60" s="22">
        <f>E15</f>
        <v>96474239.98</v>
      </c>
    </row>
    <row r="61" spans="2:5" ht="409.5">
      <c r="B61" s="30"/>
      <c r="C61" s="22"/>
      <c r="D61" s="22"/>
      <c r="E61" s="22"/>
    </row>
    <row r="62" spans="2:5" ht="409.5">
      <c r="B62" s="30" t="s">
        <v>15</v>
      </c>
      <c r="C62" s="31"/>
      <c r="D62" s="22">
        <f>D19</f>
        <v>0</v>
      </c>
      <c r="E62" s="22">
        <f>E19</f>
        <v>0</v>
      </c>
    </row>
    <row r="63" spans="2:5" ht="409.5">
      <c r="B63" s="30"/>
      <c r="C63" s="22"/>
      <c r="D63" s="22"/>
      <c r="E63" s="22"/>
    </row>
    <row r="64" spans="2:5" ht="409.5">
      <c r="B64" s="32" t="s">
        <v>36</v>
      </c>
      <c r="C64" s="24">
        <f>C54+C56-C60+C62</f>
        <v>0</v>
      </c>
      <c r="D64" s="23">
        <f>D54+D56-D60+D62</f>
        <v>1562778.8400000036</v>
      </c>
      <c r="E64" s="23">
        <f>E54+E56-E60+E62</f>
        <v>9512887.019999996</v>
      </c>
    </row>
    <row r="65" spans="2:5" ht="409.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1562778.8400000036</v>
      </c>
      <c r="E66" s="23">
        <f>E64-E56</f>
        <v>9512887.019999996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409.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409.5">
      <c r="B71" s="21"/>
      <c r="C71" s="22"/>
      <c r="D71" s="22"/>
      <c r="E71" s="22"/>
    </row>
    <row r="72" spans="2:5" ht="409.5">
      <c r="B72" s="26" t="s">
        <v>10</v>
      </c>
      <c r="C72" s="22">
        <f>C11</f>
        <v>0</v>
      </c>
      <c r="D72" s="26">
        <f>D11</f>
        <v>1301980.77</v>
      </c>
      <c r="E72" s="26">
        <f>E11</f>
        <v>1301980.77</v>
      </c>
    </row>
    <row r="73" spans="2:5" ht="409.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409.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409.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409.5">
      <c r="B77" s="30"/>
      <c r="C77" s="22"/>
      <c r="D77" s="26"/>
      <c r="E77" s="26"/>
    </row>
    <row r="78" spans="2:5" ht="409.5">
      <c r="B78" s="30" t="s">
        <v>39</v>
      </c>
      <c r="C78" s="22">
        <f>C16</f>
        <v>0</v>
      </c>
      <c r="D78" s="22">
        <f>D16</f>
        <v>1299637.1</v>
      </c>
      <c r="E78" s="22">
        <f>E16</f>
        <v>1298105.84</v>
      </c>
    </row>
    <row r="79" spans="2:5" ht="409.5">
      <c r="B79" s="30"/>
      <c r="C79" s="22"/>
      <c r="D79" s="22"/>
      <c r="E79" s="22"/>
    </row>
    <row r="80" spans="2:5" ht="409.5">
      <c r="B80" s="30" t="s">
        <v>16</v>
      </c>
      <c r="C80" s="31"/>
      <c r="D80" s="22">
        <f>D20</f>
        <v>0</v>
      </c>
      <c r="E80" s="22">
        <f>E20</f>
        <v>0</v>
      </c>
    </row>
    <row r="81" spans="2:5" ht="409.5">
      <c r="B81" s="30"/>
      <c r="C81" s="22"/>
      <c r="D81" s="22"/>
      <c r="E81" s="22"/>
    </row>
    <row r="82" spans="2:5" ht="409.5">
      <c r="B82" s="32" t="s">
        <v>40</v>
      </c>
      <c r="C82" s="24">
        <f>C72+C74-C78+C80</f>
        <v>0</v>
      </c>
      <c r="D82" s="23">
        <f>D72+D74-D78+D80</f>
        <v>2343.6699999999255</v>
      </c>
      <c r="E82" s="23">
        <f>E72+E74-E78+E80</f>
        <v>3874.929999999935</v>
      </c>
    </row>
    <row r="83" spans="2:5" ht="409.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2343.6699999999255</v>
      </c>
      <c r="E84" s="23">
        <f>E82-E74</f>
        <v>3874.929999999935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2016-12-20T19:32:28Z</cp:lastPrinted>
  <dcterms:created xsi:type="dcterms:W3CDTF">2016-10-11T20:00:09Z</dcterms:created>
  <dcterms:modified xsi:type="dcterms:W3CDTF">2023-03-02T18:27:47Z</dcterms:modified>
  <cp:category/>
  <cp:version/>
  <cp:contentType/>
  <cp:contentStatus/>
</cp:coreProperties>
</file>